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shane\Desktop\System Boot\"/>
    </mc:Choice>
  </mc:AlternateContent>
  <xr:revisionPtr revIDLastSave="0" documentId="13_ncr:1_{8744B9B3-7765-4C50-B8D1-EEE210A21E6B}" xr6:coauthVersionLast="47" xr6:coauthVersionMax="47" xr10:uidLastSave="{00000000-0000-0000-0000-000000000000}"/>
  <bookViews>
    <workbookView xWindow="-96" yWindow="-96" windowWidth="23232" windowHeight="12432" activeTab="5" xr2:uid="{00000000-000D-0000-FFFF-FFFF00000000}"/>
  </bookViews>
  <sheets>
    <sheet name="S1 README" sheetId="1" r:id="rId1"/>
    <sheet name="S2 Router" sheetId="2" r:id="rId2"/>
    <sheet name="S3 Habitats" sheetId="3" r:id="rId3"/>
    <sheet name="S4 Grammar" sheetId="4" r:id="rId4"/>
    <sheet name="S5 Calibration" sheetId="5" r:id="rId5"/>
    <sheet name="Example" sheetId="6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65" i="2" l="1"/>
  <c r="I64" i="2"/>
  <c r="I63" i="2"/>
  <c r="I62" i="2"/>
  <c r="I61" i="2"/>
  <c r="I60" i="2"/>
  <c r="I59" i="2"/>
  <c r="I58" i="2"/>
  <c r="I57" i="2"/>
  <c r="I56" i="2"/>
  <c r="I55" i="2"/>
  <c r="I54" i="2"/>
  <c r="I53" i="2"/>
  <c r="I52" i="2"/>
  <c r="I51" i="2"/>
  <c r="I50" i="2"/>
  <c r="I49" i="2"/>
  <c r="I48" i="2"/>
  <c r="I47" i="2"/>
  <c r="I46" i="2"/>
  <c r="I45" i="2"/>
  <c r="I44" i="2"/>
  <c r="I43" i="2"/>
  <c r="I42" i="2"/>
  <c r="I41" i="2"/>
  <c r="I40" i="2"/>
  <c r="I39" i="2"/>
  <c r="I38" i="2"/>
  <c r="I37" i="2"/>
  <c r="I36" i="2"/>
  <c r="I35" i="2"/>
  <c r="I34" i="2"/>
  <c r="I33" i="2"/>
  <c r="I32" i="2"/>
  <c r="I31" i="2"/>
  <c r="I30" i="2"/>
  <c r="I29" i="2"/>
  <c r="I28" i="2"/>
  <c r="I27" i="2"/>
  <c r="I26" i="2"/>
  <c r="I25" i="2"/>
  <c r="I24" i="2"/>
  <c r="I23" i="2"/>
  <c r="I22" i="2"/>
  <c r="I21" i="2"/>
  <c r="I20" i="2"/>
  <c r="I19" i="2"/>
  <c r="I18" i="2"/>
  <c r="I17" i="2"/>
  <c r="I16" i="2"/>
  <c r="I15" i="2"/>
  <c r="I14" i="2"/>
  <c r="I13" i="2"/>
  <c r="I12" i="2"/>
  <c r="I11" i="2"/>
  <c r="I10" i="2"/>
  <c r="I9" i="2"/>
  <c r="I8" i="2"/>
  <c r="I7" i="2"/>
  <c r="I6" i="2"/>
  <c r="B35" i="1"/>
  <c r="B34" i="1"/>
  <c r="B3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ChatGPT</author>
  </authors>
  <commentList>
    <comment ref="H7" authorId="0" shapeId="0" xr:uid="{00000000-0006-0000-0100-000001000000}">
      <text>
        <r>
          <rPr>
            <sz val="11"/>
            <color theme="1"/>
            <rFont val="Calibri"/>
          </rPr>
          <t>This is the verified physical route in this workbook. It has NOT been written back to Airtable Training Route yet; user approval comes first.</t>
        </r>
      </text>
    </comment>
    <comment ref="H8" authorId="0" shapeId="0" xr:uid="{00000000-0006-0000-0100-000002000000}">
      <text>
        <r>
          <rPr>
            <sz val="11"/>
            <color theme="1"/>
            <rFont val="Calibri"/>
          </rPr>
          <t>This is the verified physical route in this workbook. It has NOT been written back to Airtable Training Route yet; user approval comes first.</t>
        </r>
      </text>
    </comment>
    <comment ref="H12" authorId="0" shapeId="0" xr:uid="{00000000-0006-0000-0100-000003000000}">
      <text>
        <r>
          <rPr>
            <sz val="11"/>
            <color theme="1"/>
            <rFont val="Calibri"/>
          </rPr>
          <t>This is the verified physical route in this workbook. It has NOT been written back to Airtable Training Route yet; user approval comes first.</t>
        </r>
      </text>
    </comment>
    <comment ref="H14" authorId="0" shapeId="0" xr:uid="{00000000-0006-0000-0100-000004000000}">
      <text>
        <r>
          <rPr>
            <sz val="11"/>
            <color theme="1"/>
            <rFont val="Calibri"/>
          </rPr>
          <t>This is the verified physical route in this workbook. It has NOT been written back to Airtable Training Route yet; user approval comes first.</t>
        </r>
      </text>
    </comment>
    <comment ref="H20" authorId="0" shapeId="0" xr:uid="{00000000-0006-0000-0100-000005000000}">
      <text>
        <r>
          <rPr>
            <sz val="11"/>
            <color theme="1"/>
            <rFont val="Calibri"/>
          </rPr>
          <t>This is the verified physical route in this workbook. It has NOT been written back to Airtable Training Route yet; user approval comes first.</t>
        </r>
      </text>
    </comment>
    <comment ref="H28" authorId="0" shapeId="0" xr:uid="{00000000-0006-0000-0100-000006000000}">
      <text>
        <r>
          <rPr>
            <sz val="11"/>
            <color theme="1"/>
            <rFont val="Calibri"/>
          </rPr>
          <t>This is the verified physical route in this workbook. It has NOT been written back to Airtable Training Route yet; user approval comes first.</t>
        </r>
      </text>
    </comment>
    <comment ref="H41" authorId="0" shapeId="0" xr:uid="{00000000-0006-0000-0100-000007000000}">
      <text>
        <r>
          <rPr>
            <sz val="11"/>
            <color theme="1"/>
            <rFont val="Calibri"/>
          </rPr>
          <t>This is the verified physical route in this workbook. It has NOT been written back to Airtable Training Route yet; user approval comes first.</t>
        </r>
      </text>
    </comment>
    <comment ref="H63" authorId="0" shapeId="0" xr:uid="{00000000-0006-0000-0100-000008000000}">
      <text>
        <r>
          <rPr>
            <sz val="11"/>
            <color theme="1"/>
            <rFont val="Calibri"/>
          </rPr>
          <t>This is the verified physical route in this workbook. It has NOT been written back to Airtable Training Route yet; user approval comes first.</t>
        </r>
      </text>
    </comment>
    <comment ref="H64" authorId="0" shapeId="0" xr:uid="{00000000-0006-0000-0100-000009000000}">
      <text>
        <r>
          <rPr>
            <sz val="11"/>
            <color theme="1"/>
            <rFont val="Calibri"/>
          </rPr>
          <t>This is the verified physical route in this workbook. It has NOT been written back to Airtable Training Route yet; user approval comes first.</t>
        </r>
      </text>
    </comment>
    <comment ref="H65" authorId="0" shapeId="0" xr:uid="{00000000-0006-0000-0100-00000A000000}">
      <text>
        <r>
          <rPr>
            <sz val="11"/>
            <color theme="1"/>
            <rFont val="Calibri"/>
          </rPr>
          <t>This is the verified physical route in this workbook. It has NOT been written back to Airtable Training Route yet; user approval comes first.</t>
        </r>
      </text>
    </comment>
  </commentList>
</comments>
</file>

<file path=xl/sharedStrings.xml><?xml version="1.0" encoding="utf-8"?>
<sst xmlns="http://schemas.openxmlformats.org/spreadsheetml/2006/main" count="1211" uniqueCount="509">
  <si>
    <t>CERBERUS PATCH Training Corpus — Calibration Build</t>
  </si>
  <si>
    <t>Airtable defines PATCH. This workbook demonstrates worked behavior. It is training material, not canonical runtime state.</t>
  </si>
  <si>
    <t>BUILD CONTRACT</t>
  </si>
  <si>
    <t>Authority</t>
  </si>
  <si>
    <t>Canonical P-ID definitions, Level, Habitat, Members, meaning, and lifecycle remain in Airtable.</t>
  </si>
  <si>
    <t>Workbook role</t>
  </si>
  <si>
    <t>Worked examples, visual composition, training, and physical S#-T# routing.</t>
  </si>
  <si>
    <t>Current build scope</t>
  </si>
  <si>
    <t>Infrastructure sheets S1-S4 plus ten calibration examples on S5.</t>
  </si>
  <si>
    <t>Current live registry</t>
  </si>
  <si>
    <t>60 P1 Solo PATCHes; no P2 records currently registered.</t>
  </si>
  <si>
    <t>Airtable writeback</t>
  </si>
  <si>
    <t>No Training Route values are written back during this calibration build. Approval comes first.</t>
  </si>
  <si>
    <t>Stage rule</t>
  </si>
  <si>
    <t>Live PATCH Stage remains unchanged at Stage 1 until examples are reviewed and the user explicitly promotes them.</t>
  </si>
  <si>
    <t>PRIMARY VISUAL GRAMMAR</t>
  </si>
  <si>
    <t>EXISTING / BEFORE</t>
  </si>
  <si>
    <t>PATCH INTERVENTION</t>
  </si>
  <si>
    <t>PROJECTED RESULT</t>
  </si>
  <si>
    <t>What exists now.</t>
  </si>
  <si>
    <t>Temporary problem-resolution operation / scaffold.</t>
  </si>
  <si>
    <t>What would exist if the PATCH is performed; not proof of execution.</t>
  </si>
  <si>
    <t>OPERATIONAL SHORTHAND — PURE COLOR CELLS</t>
  </si>
  <si>
    <t>PASS</t>
  </si>
  <si>
    <t>Bounded query passed.</t>
  </si>
  <si>
    <t>BUILT</t>
  </si>
  <si>
    <t>AI actually created new structure in the represented work surface.</t>
  </si>
  <si>
    <t>PURGE</t>
  </si>
  <si>
    <t>Remove this scaffold / target.</t>
  </si>
  <si>
    <t>STOPPED</t>
  </si>
  <si>
    <t>Resolution route terminates; reason must be stated.</t>
  </si>
  <si>
    <t>IDENTITY + ROUTING</t>
  </si>
  <si>
    <t>P-ID</t>
  </si>
  <si>
    <t>Permanent semantic identity of a PATCH. Never reused. Does not encode P1/P2 Level.</t>
  </si>
  <si>
    <t>S#-T#</t>
  </si>
  <si>
    <t>Physical training location: Sheet Number + bounded Table Number.</t>
  </si>
  <si>
    <t>Members</t>
  </si>
  <si>
    <t>Composition membership only. Does not define sequence, branching, gates, topology, or execution order.</t>
  </si>
  <si>
    <t>P1</t>
  </si>
  <si>
    <t>Solo reusable problem-resolution primitive.</t>
  </si>
  <si>
    <t>P2</t>
  </si>
  <si>
    <t>Composite PATCH containing P1s, P2s, or both recursively. No P3.</t>
  </si>
  <si>
    <t>REFER</t>
  </si>
  <si>
    <t>Calls an existing P-ID and preserves all authority requirements of the referenced PATCH.</t>
  </si>
  <si>
    <t>HUMAN GATE</t>
  </si>
  <si>
    <t>Literal 0-&gt;1 human authorization boundary. 0 is never authorization.</t>
  </si>
  <si>
    <t>BUILD QA SNAPSHOT</t>
  </si>
  <si>
    <t>Live P-IDs represented</t>
  </si>
  <si>
    <t>Workbook calibration routes</t>
  </si>
  <si>
    <t>Live P2 records represented</t>
  </si>
  <si>
    <t>Calibration example blocks</t>
  </si>
  <si>
    <t>CANONICAL SOURCE URLS</t>
  </si>
  <si>
    <t>PATCH Registry</t>
  </si>
  <si>
    <t>https://airtable.com/appiH1vP0JiSQ287Y/tblWEOlPhfMbly0Rm/viwrLFVBToiHLJv1P?blocks=hide</t>
  </si>
  <si>
    <t>PATCH Handbook</t>
  </si>
  <si>
    <t>https://airtable.com/appiH1vP0JiSQ287Y/tblWE4DnlqG7LzY0i/viwjlnyBayh2vAcnK?blocks=hide</t>
  </si>
  <si>
    <t>PATCH Habitats</t>
  </si>
  <si>
    <t>https://airtable.com/appiH1vP0JiSQ287Y/tblFMz9Ry4SRgNlmt/viwoYFwHh4UzQEQQI?blocks=hide</t>
  </si>
  <si>
    <t>PATCH Structural Map</t>
  </si>
  <si>
    <t>https://airtable.com/appiH1vP0JiSQ287Y/tblNwnL3JeQi0KYvf/viw4UD4PI6oEWdUF6?blocks=hide</t>
  </si>
  <si>
    <t>S2 — Master PATCH Router</t>
  </si>
  <si>
    <t>One row per canonical P-ID. Workbook Training Route is populated only where a physical calibration example exists.</t>
  </si>
  <si>
    <t>Source</t>
  </si>
  <si>
    <t>PATCH Name</t>
  </si>
  <si>
    <t>Level</t>
  </si>
  <si>
    <t>Live PATCH Stage</t>
  </si>
  <si>
    <t>Status</t>
  </si>
  <si>
    <t>Habitat</t>
  </si>
  <si>
    <t>Training Route</t>
  </si>
  <si>
    <t>Example State</t>
  </si>
  <si>
    <t>Jump</t>
  </si>
  <si>
    <t>P-001</t>
  </si>
  <si>
    <t>INFORMATION</t>
  </si>
  <si>
    <t>1 - P-ID Built / Idea Exists</t>
  </si>
  <si>
    <t>Candidate</t>
  </si>
  <si>
    <t>H-001 GENERAL</t>
  </si>
  <si>
    <t/>
  </si>
  <si>
    <t>P-002</t>
  </si>
  <si>
    <t>ISSUE</t>
  </si>
  <si>
    <t>S5-T1</t>
  </si>
  <si>
    <t>Open</t>
  </si>
  <si>
    <t>P-003</t>
  </si>
  <si>
    <t>VERIFY</t>
  </si>
  <si>
    <t>S5-T10</t>
  </si>
  <si>
    <t>P-004</t>
  </si>
  <si>
    <t>COMPARE</t>
  </si>
  <si>
    <t>H-001 GENERAL; H-005 BIGFOOT / BOSS</t>
  </si>
  <si>
    <t>P-005</t>
  </si>
  <si>
    <t>REFERENCE</t>
  </si>
  <si>
    <t>P-006</t>
  </si>
  <si>
    <t>SELECT</t>
  </si>
  <si>
    <t>H-001 GENERAL; H-014 HUMAN</t>
  </si>
  <si>
    <t>P-007</t>
  </si>
  <si>
    <t>S5-T4</t>
  </si>
  <si>
    <t>P-008</t>
  </si>
  <si>
    <t>HOLD</t>
  </si>
  <si>
    <t>P-009</t>
  </si>
  <si>
    <t>Active</t>
  </si>
  <si>
    <t>H-001 GENERAL; H-013 CONNECTOR</t>
  </si>
  <si>
    <t>S5-T2</t>
  </si>
  <si>
    <t>P-010</t>
  </si>
  <si>
    <t>PATCH ROUTE</t>
  </si>
  <si>
    <t>P-011</t>
  </si>
  <si>
    <t>REDUCTION</t>
  </si>
  <si>
    <t>P-012</t>
  </si>
  <si>
    <t>EXPANSION</t>
  </si>
  <si>
    <t>P-013</t>
  </si>
  <si>
    <t>MERGE</t>
  </si>
  <si>
    <t>P-014</t>
  </si>
  <si>
    <t>SPLIT</t>
  </si>
  <si>
    <t>P-015</t>
  </si>
  <si>
    <t>REPLACE</t>
  </si>
  <si>
    <t>S5-T7</t>
  </si>
  <si>
    <t>P-016</t>
  </si>
  <si>
    <t>RENAME</t>
  </si>
  <si>
    <t>H-001 GENERAL; H-004 SOLAR</t>
  </si>
  <si>
    <t>P-017</t>
  </si>
  <si>
    <t>MOVE</t>
  </si>
  <si>
    <t>P-018</t>
  </si>
  <si>
    <t>MIGRATE</t>
  </si>
  <si>
    <t>H-001 GENERAL; H-012 PORT</t>
  </si>
  <si>
    <t>P-019</t>
  </si>
  <si>
    <t>BACKFILL</t>
  </si>
  <si>
    <t>P-020</t>
  </si>
  <si>
    <t>NORMALIZE</t>
  </si>
  <si>
    <t>P-021</t>
  </si>
  <si>
    <t>LINKAGE</t>
  </si>
  <si>
    <t>H-002 VISOR</t>
  </si>
  <si>
    <t>P-022</t>
  </si>
  <si>
    <t>UNLINK</t>
  </si>
  <si>
    <t>P-023</t>
  </si>
  <si>
    <t>RELINK</t>
  </si>
  <si>
    <t>S5-T6</t>
  </si>
  <si>
    <t>P-024</t>
  </si>
  <si>
    <t>CARDINALITY</t>
  </si>
  <si>
    <t>P-025</t>
  </si>
  <si>
    <t>TRANSLATE</t>
  </si>
  <si>
    <t>H-012 PORT</t>
  </si>
  <si>
    <t>P-026</t>
  </si>
  <si>
    <t>TYPE MAP</t>
  </si>
  <si>
    <t>P-027</t>
  </si>
  <si>
    <t>PORT GAP</t>
  </si>
  <si>
    <t>P-028</t>
  </si>
  <si>
    <t>SOURCE</t>
  </si>
  <si>
    <t>P-029</t>
  </si>
  <si>
    <t>DESTINATION</t>
  </si>
  <si>
    <t>P-030</t>
  </si>
  <si>
    <t>BIND</t>
  </si>
  <si>
    <t>H-003 QUIVER</t>
  </si>
  <si>
    <t>P-031</t>
  </si>
  <si>
    <t>UNBIND</t>
  </si>
  <si>
    <t>P-032</t>
  </si>
  <si>
    <t>DISPLAY</t>
  </si>
  <si>
    <t>P-033</t>
  </si>
  <si>
    <t>INPUT</t>
  </si>
  <si>
    <t>P-034</t>
  </si>
  <si>
    <t>OUTPUT</t>
  </si>
  <si>
    <t>P-035</t>
  </si>
  <si>
    <t>REGISTER</t>
  </si>
  <si>
    <t>H-006 DRAGON</t>
  </si>
  <si>
    <t>P-036</t>
  </si>
  <si>
    <t>DETERMINE</t>
  </si>
  <si>
    <t>S5-T8</t>
  </si>
  <si>
    <t>P-037</t>
  </si>
  <si>
    <t>MODEL</t>
  </si>
  <si>
    <t>P-038</t>
  </si>
  <si>
    <t>OPERATION</t>
  </si>
  <si>
    <t>P-039</t>
  </si>
  <si>
    <t>VALUE</t>
  </si>
  <si>
    <t>P-040</t>
  </si>
  <si>
    <t>BINDING</t>
  </si>
  <si>
    <t>H-007 READER</t>
  </si>
  <si>
    <t>P-041</t>
  </si>
  <si>
    <t>DECODE</t>
  </si>
  <si>
    <t>P-042</t>
  </si>
  <si>
    <t>VALIDATE</t>
  </si>
  <si>
    <t>P-043</t>
  </si>
  <si>
    <t>WIDTH</t>
  </si>
  <si>
    <t>P-044</t>
  </si>
  <si>
    <t>VERSION</t>
  </si>
  <si>
    <t>P-045</t>
  </si>
  <si>
    <t>INCLUDE</t>
  </si>
  <si>
    <t>H-008 MIRROR</t>
  </si>
  <si>
    <t>P-046</t>
  </si>
  <si>
    <t>EXCLUDE</t>
  </si>
  <si>
    <t>P-047</t>
  </si>
  <si>
    <t>EDGE</t>
  </si>
  <si>
    <t>P-048</t>
  </si>
  <si>
    <t>BOUNDARY</t>
  </si>
  <si>
    <t>P-049</t>
  </si>
  <si>
    <t>BRANCH</t>
  </si>
  <si>
    <t>P-050</t>
  </si>
  <si>
    <t>ROUTE</t>
  </si>
  <si>
    <t>H-009 DARTBOARD</t>
  </si>
  <si>
    <t>P-051</t>
  </si>
  <si>
    <t>FALLBACK</t>
  </si>
  <si>
    <t>P-052</t>
  </si>
  <si>
    <t>REDIRECT</t>
  </si>
  <si>
    <t>P-053</t>
  </si>
  <si>
    <t>RESOLVE</t>
  </si>
  <si>
    <t>P-054</t>
  </si>
  <si>
    <t>SEQUENCE</t>
  </si>
  <si>
    <t>H-011 BOOTSTRAP</t>
  </si>
  <si>
    <t>P-055</t>
  </si>
  <si>
    <t>RESOURCE</t>
  </si>
  <si>
    <t>P-056</t>
  </si>
  <si>
    <t>INSTRUCTION</t>
  </si>
  <si>
    <t>P-057</t>
  </si>
  <si>
    <t>NAVIGATION</t>
  </si>
  <si>
    <t>P-058</t>
  </si>
  <si>
    <t>S5-T5</t>
  </si>
  <si>
    <t>P-059</t>
  </si>
  <si>
    <t>TEST</t>
  </si>
  <si>
    <t>S5-T3</t>
  </si>
  <si>
    <t>P-060</t>
  </si>
  <si>
    <t>PORT</t>
  </si>
  <si>
    <t>S5-T9</t>
  </si>
  <si>
    <t>S3 — PATCH Habitat Map</t>
  </si>
  <si>
    <t>Habitat answers where a PATCH makes sense. Specialized Habitats inherit GENERAL unless explicitly excluded.</t>
  </si>
  <si>
    <t>Habitat ID</t>
  </si>
  <si>
    <t>Habitat Name</t>
  </si>
  <si>
    <t>Owning Stack / Boundary</t>
  </si>
  <si>
    <t>Inherits GENERAL?</t>
  </si>
  <si>
    <t>Default Gate</t>
  </si>
  <si>
    <t>Eligible Entity Types</t>
  </si>
  <si>
    <t>Context Cue</t>
  </si>
  <si>
    <t>Description</t>
  </si>
  <si>
    <t>Notes</t>
  </si>
  <si>
    <t>H-001</t>
  </si>
  <si>
    <t>GENERAL</t>
  </si>
  <si>
    <t>General / local work</t>
  </si>
  <si>
    <t>Context dependent</t>
  </si>
  <si>
    <t>Field; Record; Table; Stack; Model; System; Interface; PATCH</t>
  </si>
  <si>
    <t>Any local context that does not require a more specialized owner.</t>
  </si>
  <si>
    <t>Local fields, records, notes, verification, selection, temporary governance, and general structural transformation.</t>
  </si>
  <si>
    <t>H-002</t>
  </si>
  <si>
    <t>VISOR</t>
  </si>
  <si>
    <t>Human gate</t>
  </si>
  <si>
    <t>Table; Stack; Structural Relation</t>
  </si>
  <si>
    <t>Table&lt;-&gt;Table, Stack&lt;-&gt;Stack, or another explicit structural relationship.</t>
  </si>
  <si>
    <t>Table-to-table, Stack-to-Stack, and other explicit structural relationships.</t>
  </si>
  <si>
    <t>H-003</t>
  </si>
  <si>
    <t>QUIVER</t>
  </si>
  <si>
    <t>Interface; Panel; Control; Component; Table; Field; Action</t>
  </si>
  <si>
    <t>Interface binding, display, input, output, or human interaction structure.</t>
  </si>
  <si>
    <t>Interface bindings, controls, display surfaces, and human interaction structures.</t>
  </si>
  <si>
    <t>H-004</t>
  </si>
  <si>
    <t>SOLAR</t>
  </si>
  <si>
    <t>Name; Alias; Label; Identity; Lexical Route</t>
  </si>
  <si>
    <t>Human-facing name, alias, lexical route, or reference problem.</t>
  </si>
  <si>
    <t>Lexical routes, aliases, names, and human-facing references.</t>
  </si>
  <si>
    <t>H-005</t>
  </si>
  <si>
    <t>BIGFOOT / BOSS</t>
  </si>
  <si>
    <t>Semantic Primitive; Symbol; Operator; Relation; BitWord</t>
  </si>
  <si>
    <t>Semantic construction, symbolic placement, or governed structural operator use.</t>
  </si>
  <si>
    <t>Semantic construction, symbolic placement, and governed structural operators.</t>
  </si>
  <si>
    <t>H-006</t>
  </si>
  <si>
    <t>DRAGON</t>
  </si>
  <si>
    <t>NodeKey; Classification; Model; Operation; Value</t>
  </si>
  <si>
    <t>Registration, Determination, Operator Model, Object Model, operation, or value work.</t>
  </si>
  <si>
    <t>Registration, Determination, Models, operations, and values.</t>
  </si>
  <si>
    <t>H-007</t>
  </si>
  <si>
    <t>READER</t>
  </si>
  <si>
    <t>BitWord; Reader; Binary State; Binding; Version</t>
  </si>
  <si>
    <t>Decode, binding, legality, width, version, or semantic interpretation work.</t>
  </si>
  <si>
    <t>BitWord interpretation, bindings, validation, width, version, and decode behavior.</t>
  </si>
  <si>
    <t>H-008</t>
  </si>
  <si>
    <t>MIRROR</t>
  </si>
  <si>
    <t>Graph; NodeKey; Edge; Boundary; Branch</t>
  </si>
  <si>
    <t>Bounded graph membership, edge, branch, or limiter work.</t>
  </si>
  <si>
    <t>Bounded graph membership, edges, branches, and graph limits.</t>
  </si>
  <si>
    <t>H-009</t>
  </si>
  <si>
    <t>DARTBOARD</t>
  </si>
  <si>
    <t>Runtime Route; Resolver; Fallback; Target; Operation</t>
  </si>
  <si>
    <t>Runtime route selection, fallback, redirect, or resolution work.</t>
  </si>
  <si>
    <t>Runtime route selection, fallbacks, redirects, and resolution.</t>
  </si>
  <si>
    <t>H-010</t>
  </si>
  <si>
    <t>PIECE / EDIFICE</t>
  </si>
  <si>
    <t>Component; Assembly; Placement; Dependency</t>
  </si>
  <si>
    <t>Composition, placement, component replacement, or assembly work.</t>
  </si>
  <si>
    <t>Composition, placement, component replacement, and assembly.</t>
  </si>
  <si>
    <t>H-011</t>
  </si>
  <si>
    <t>BOOTSTRAP</t>
  </si>
  <si>
    <t>Thread; Document; Resource; Instruction; Link; Sequence</t>
  </si>
  <si>
    <t>Learning path, instruction, resource, or navigation work.</t>
  </si>
  <si>
    <t>Learning sequence, resources, instructions, and navigation.</t>
  </si>
  <si>
    <t>H-012</t>
  </si>
  <si>
    <t>System Boundary / Representation Boundary</t>
  </si>
  <si>
    <t>System; Table; Field; Type; Schema; Behavior; Value</t>
  </si>
  <si>
    <t>Representation-to-representation or system-to-system translation, especially Airtable&lt;-&gt;SQLite.</t>
  </si>
  <si>
    <t>Representation-to-representation or system-to-system translation.</t>
  </si>
  <si>
    <t>H-013</t>
  </si>
  <si>
    <t>CONNECTOR</t>
  </si>
  <si>
    <t>Connector / API Boundary</t>
  </si>
  <si>
    <t>Connector; API Action; Table; Field; Record; UI Surface</t>
  </si>
  <si>
    <t>Tool or connector cannot express a desired action safely or directly.</t>
  </si>
  <si>
    <t>Tool/API capability gaps and operational workarounds.</t>
  </si>
  <si>
    <t>H-014</t>
  </si>
  <si>
    <t>HUMAN</t>
  </si>
  <si>
    <t>Human Decision Boundary</t>
  </si>
  <si>
    <t>Human decision</t>
  </si>
  <si>
    <t>Decision; Candidate; Proposal; PATCH; Action</t>
  </si>
  <si>
    <t>Authorization, semantic adjudication, preference, or bounded choice is required.</t>
  </si>
  <si>
    <t>Authorization, semantic adjudication, preference, and bounded choice.</t>
  </si>
  <si>
    <t>PATCH STRUCTURAL LINK MAP</t>
  </si>
  <si>
    <t>Source Table</t>
  </si>
  <si>
    <t>Source Field</t>
  </si>
  <si>
    <t>Target Table</t>
  </si>
  <si>
    <t>Target Match Field</t>
  </si>
  <si>
    <t>Cardinality</t>
  </si>
  <si>
    <t>Reciprocal Field</t>
  </si>
  <si>
    <t>Build Phase</t>
  </si>
  <si>
    <t>Purpose</t>
  </si>
  <si>
    <t>PATCH</t>
  </si>
  <si>
    <t>PATCH HABITAT</t>
  </si>
  <si>
    <t>N:N</t>
  </si>
  <si>
    <t>Available PATCHes</t>
  </si>
  <si>
    <t>Initial</t>
  </si>
  <si>
    <t>Complete</t>
  </si>
  <si>
    <t>Connect each P-ID to the Habitat(s) in which it is explicitly eligible. Membership applies to P1 and P2; specialized Habitats inherit GENERAL separately.</t>
  </si>
  <si>
    <t>Member Of</t>
  </si>
  <si>
    <t>Self-link used by P2 Composite PATCHes to declare constituent P-IDs. Membership is unordered; worked examples provide composition, branching, gates, and flow.</t>
  </si>
  <si>
    <t>Excluded PATCHes</t>
  </si>
  <si>
    <t>Excluded From Habitats</t>
  </si>
  <si>
    <t>Explicitly remove otherwise inherited/available P-IDs from a Habitat when real use proves the exclusion necessary.</t>
  </si>
  <si>
    <t>BOSS Operator</t>
  </si>
  <si>
    <t>BOSS operator registry</t>
  </si>
  <si>
    <t>Canonical operator name</t>
  </si>
  <si>
    <t>N:1</t>
  </si>
  <si>
    <t>PATCH Uses</t>
  </si>
  <si>
    <t>Deferred</t>
  </si>
  <si>
    <t>Bind a P1 to the canonical BOSS Structural Operator it invokes, preserving BOSS ownership of operator meaning.</t>
  </si>
  <si>
    <t>CERBERUS registry / Stack owner</t>
  </si>
  <si>
    <t>Canonical owner name</t>
  </si>
  <si>
    <t>Optionally connect a Habitat to its canonical Stack or boundary owner where a stable registry target exists.</t>
  </si>
  <si>
    <t>S4 — Composition / Notation Guide</t>
  </si>
  <si>
    <t>Canonical handbook concepts plus worked topology conventions. Illustrative composites on this sheet are not registered P-IDs.</t>
  </si>
  <si>
    <t>Order</t>
  </si>
  <si>
    <t>Section</t>
  </si>
  <si>
    <t>Guidance</t>
  </si>
  <si>
    <t>Example</t>
  </si>
  <si>
    <t>PATCH is a reusable semantic MIRROR of problem-resolution approaches. It lets humans and AI inspect, test, compare, route, gate, propose, and execute bounded work without making temporary scaffolding canonical.</t>
  </si>
  <si>
    <t>MIRROR the problem-resolution approach; do not confuse the PATCH with the thing being patched.</t>
  </si>
  <si>
    <t>Deletion Safety</t>
  </si>
  <si>
    <t>Deleting a PATCH may destroy temporary reasoning, notes, candidates, review state, or workflow progress. It must not alter canonical Base state or break canonical dependencies.</t>
  </si>
  <si>
    <t>If deleting a PATCH changes canonical behavior, the PATCH was designed incorrectly.</t>
  </si>
  <si>
    <t>P1 — Solo</t>
  </si>
  <si>
    <t>P1 is one Solo PATCH: one reusable problem-resolution operation with one permanent P-ID. Standalone notation uses XX| PATCH |XX.</t>
  </si>
  <si>
    <t>XX| PURGE |XX</t>
  </si>
  <si>
    <t>P2 — Composite</t>
  </si>
  <si>
    <t>P2 is a Composite PATCH made from other P-IDs. A P2 may contain P1s, P2s, or both recursively. Airtable membership does not imply sequence, branching, gating, or layout; the worked example demonstrates composition.</t>
  </si>
  <si>
    <t>P-145 Members: P-57, P-78, P-89. Its Excel example shows how they actually work together.</t>
  </si>
  <si>
    <t>P-ID + Training Route</t>
  </si>
  <si>
    <t>Every PATCH has one permanent global P-ID that is never reused and does not encode P1/P2 level. Training examples use independent workbook addresses: S#-T# identifies Sheet Number and Table Number; letter suffixes identify alternate complete examples of the same P-ID.</t>
  </si>
  <si>
    <t>P-145 -&gt; S5-T15-A, S5-T15-B, S5-T15-C</t>
  </si>
  <si>
    <t>Habitat Resolution</t>
  </si>
  <si>
    <t>PATCH Class says what the P1 means; PATCH Habitat says where it makes sense. Resolve context to a Habitat, expose the bounded P1 set, then match against intent.</t>
  </si>
  <si>
    <t>Table&lt;-&gt;Table -&gt; VISOR; Airtable&lt;-&gt;SQLite -&gt; PORT.</t>
  </si>
  <si>
    <t>GENERAL Inheritance</t>
  </si>
  <si>
    <t>Specialized Habitats inherit GENERAL PATCHes by default unless an explicit exclusion is added. Both P1 Solo and P2 Composite records declare their own Habitat; a composite Habitat does not have to equal the Habitats of all Members.</t>
  </si>
  <si>
    <t>VISOR = GENERAL + VISOR-specific P-IDs - explicit exclusions.</t>
  </si>
  <si>
    <t>Human Gate</t>
  </si>
  <si>
    <t>HUMAN GATE is itself a PATCH. AI may construct a bounded executable PATCH chain while a literal binary checkbox remains 0. The human changes 0-&gt;1 to authorize the action shown on the other side of that gate.</t>
  </si>
  <si>
    <t>XX| HUMAN GATE |XX [0] -&gt; proposed action; human changes 0-&gt;1 to authorize.</t>
  </si>
  <si>
    <t>Temporary Fields</t>
  </si>
  <si>
    <t>PATCH Instances may be temporary Airtable fields placed beside canonical fields. Their names carry P1/P2 notation and their records/cells carry working values, questions, routes, gates, or instructions. They are scaffolding and may be purged when their work is complete.</t>
  </si>
  <si>
    <t>A temporary checkbox, linked field, text note, selector, TEST, or PURGE field may be created for the current work.</t>
  </si>
  <si>
    <t>Pointer Rule</t>
  </si>
  <si>
    <t>A PATCH may point to Tables, Fields, Records, Models, URLs, or other PATCHes. These pointers are scaffolding references, never canonical relationship authority.</t>
  </si>
  <si>
    <t>Deleting the pointer may lose work context but must not sever a canonical link.</t>
  </si>
  <si>
    <t>Build / Training Flow</t>
  </si>
  <si>
    <t>Define and stabilize P-IDs in Airtable first. Assign P1/P2 Level, Habitat, and P2 Members. Then route each P-ID to one bounded worked example in the offline Excel PATCH corpus using S#-T#. Add lettered variants only when one example is insufficient.</t>
  </si>
  <si>
    <t>Airtable P-ID -&gt; Training Route -&gt; Excel worked Table -&gt; validate -&gt; build additional PATCHes in waves.</t>
  </si>
  <si>
    <t>BOSS Operator Linking</t>
  </si>
  <si>
    <t>BOSS operator semantics remain owned by BOSS. The BOSS Operator column is text-seeded first so the actual canonical BOSS operator record can be resolved before converting the field to a link.</t>
  </si>
  <si>
    <t>COMPARE is the first explicit operator example.</t>
  </si>
  <si>
    <t>Evolution</t>
  </si>
  <si>
    <t>The PATCH vocabulary is intentionally evolvable. Merge redundant P1s, split overloaded P1s, compose recurring problem-resolution patterns as P2s, and retire workarounds when native capability exists. Permanent P-IDs are never reused.</t>
  </si>
  <si>
    <t>If a PATCH definition is wrong, revise or deprecate it; no canonical Base state should depend on temporary PATCH scaffolding.</t>
  </si>
  <si>
    <t>Excel Example Grammar</t>
  </si>
  <si>
    <t>The offline PATCH workbook is training material, not canonical runtime state. Each bounded Excel Table demonstrates one complete P1 or P2. Blue formatting shows existing/before structure, red formatting shows the PATCH intervention, and green formatting shows the projected structure if the PATCH is performed.</t>
  </si>
  <si>
    <t>PURGE example: blue existing fields -&gt; red XX| PURGE |XX -&gt; green projected fields with the target removed.</t>
  </si>
  <si>
    <t>Operational Shorthand</t>
  </si>
  <si>
    <t>PATCH uses compact operational markers separately from Excel color formatting. The current workbook uses pure colored cells rather than emoji glyphs for consistent rendering.</t>
  </si>
  <si>
    <t>BLUE=PASS | GREEN=BUILT | RED=PURGE | YELLOW=STOPPED</t>
  </si>
  <si>
    <t>REFER + Recursive Reuse</t>
  </si>
  <si>
    <t>XX| REFER |XX calls an existing P-ID so a known problem-resolution approach can be reused rather than duplicated. P2s may recursively contain P1s and other P2s; REFER does not override any HUMAN GATE or authority requirement of the referenced PATCH.</t>
  </si>
  <si>
    <t>XX| REFER |XX -&gt; P-023</t>
  </si>
  <si>
    <t>PURE-COLOR OPERATIONAL MARKERS</t>
  </si>
  <si>
    <t>P2 TOPOLOGY — ILLUSTRATIVE, NOT A REGISTERED P-ID</t>
  </si>
  <si>
    <t>1</t>
  </si>
  <si>
    <t>Can the bounded relation path be resolved?</t>
  </si>
  <si>
    <t>2</t>
  </si>
  <si>
    <t>PASS?</t>
  </si>
  <si>
    <t>YES -&gt; continue | NO -&gt; STOPPED + reason</t>
  </si>
  <si>
    <t>3</t>
  </si>
  <si>
    <t>Call P-023 RELINK</t>
  </si>
  <si>
    <t>4</t>
  </si>
  <si>
    <t>[0] blocks | human changes 0 -&gt; 1</t>
  </si>
  <si>
    <t>5</t>
  </si>
  <si>
    <t>Proposed relation change proceeds through canonical owner</t>
  </si>
  <si>
    <t>6</t>
  </si>
  <si>
    <t>Target relation now points to intended destination</t>
  </si>
  <si>
    <t>Rule</t>
  </si>
  <si>
    <t>Airtable Members would only declare which P-IDs belong to a P2. This workbook topology supplies order, branching, gates, and stop conditions.</t>
  </si>
  <si>
    <t>S5 — Calibration Example Corpus</t>
  </si>
  <si>
    <t>Ten representative P1 worked examples. Review this teaching grammar before scaling across the remaining P1 corpus.</t>
  </si>
  <si>
    <t>Color grammar:</t>
  </si>
  <si>
    <t>BLUE existing / before</t>
  </si>
  <si>
    <t>RED PATCH intervention</t>
  </si>
  <si>
    <t>GREEN projected result</t>
  </si>
  <si>
    <t>Marker / note</t>
  </si>
  <si>
    <t>S5-T1 | P-002 ISSUE | P1 Calibration Example</t>
  </si>
  <si>
    <t>Live Status</t>
  </si>
  <si>
    <t>Meaning</t>
  </si>
  <si>
    <t>Mark a detected problem.</t>
  </si>
  <si>
    <t>Input</t>
  </si>
  <si>
    <t>Text / note</t>
  </si>
  <si>
    <t>Informational / no canonical mutation</t>
  </si>
  <si>
    <t>Problem</t>
  </si>
  <si>
    <t>A linked field points to a deprecated table. The problem should be visible without mutating the canonical link.</t>
  </si>
  <si>
    <t>OPERATIONAL MARKER</t>
  </si>
  <si>
    <t>Table A
Linked Field -&gt; Deprecated Table B
No explicit issue marker</t>
  </si>
  <si>
    <t>XX| ISSUE |XX
"Linked field points to a deprecated table."</t>
  </si>
  <si>
    <t>Canonical structure remains unchanged.
Temporary ISSUE scaffold now makes the defect explicit for review.</t>
  </si>
  <si>
    <t>—</t>
  </si>
  <si>
    <t>ISSUE records the problem; it does not repair it.</t>
  </si>
  <si>
    <t>Training interpretation</t>
  </si>
  <si>
    <t>Blue and green are instructional states. Red is the PATCH work surface. The workbook does not execute the canonical mutation.</t>
  </si>
  <si>
    <t>Source P-ID</t>
  </si>
  <si>
    <t>Workbook Route</t>
  </si>
  <si>
    <t>S5-T2 | P-009 PURGE | P1 Calibration Example</t>
  </si>
  <si>
    <t>Mark a removal candidate.</t>
  </si>
  <si>
    <t>Checkbox</t>
  </si>
  <si>
    <t>Destructive gate before canonical execution</t>
  </si>
  <si>
    <t>An obsolete temporary helper field named Code? should be removed after it is no longer required.</t>
  </si>
  <si>
    <t>Field A
Field B
Code?
Field C</t>
  </si>
  <si>
    <t>XX| PURGE |XX
PURGE "Code?"
Human review required before deletion.</t>
  </si>
  <si>
    <t>Field A
Field B
Field C
(projected structure only)</t>
  </si>
  <si>
    <t>Green is the projected result. The actual field is not deleted by the workbook.</t>
  </si>
  <si>
    <t>S5-T3 | P-059 TEST | P1 Calibration Example</t>
  </si>
  <si>
    <t>Ask a bounded question about existing structure, feasibility, or behavior.</t>
  </si>
  <si>
    <t>Text / structured note</t>
  </si>
  <si>
    <t>Determine whether Field A can reach Table C through the currently registered Table B relation.</t>
  </si>
  <si>
    <t>Field A -&gt; Table B -&gt; Table C
All referenced structures exist.</t>
  </si>
  <si>
    <t>XX| TEST |XX
Can Field A reach Table C through Table B?</t>
  </si>
  <si>
    <t>PASS
A valid bounded link path exists.
No canonical mutation occurs.</t>
  </si>
  <si>
    <t>If the requested path cannot continue, return STOPPED with a reason instead of guessing.</t>
  </si>
  <si>
    <t>Blue and green are instructional states. Red is the PATCH work surface. The workbook does not execute the canonical mutation. TEST alternative: if evidence cannot support the route, return STOPPED in a yellow marker cell and state the blocking reason.</t>
  </si>
  <si>
    <t>S5-T4 | P-007 HUMAN GATE | P1 Calibration Example</t>
  </si>
  <si>
    <t>Create a literal binary human-authorization boundary inside a PATCH chain.</t>
  </si>
  <si>
    <t>Human input</t>
  </si>
  <si>
    <t>AI has prepared a bounded RELINK proposal, but canonical execution requires explicit human authorization.</t>
  </si>
  <si>
    <t>Proposed RELINK is fully prepared.
HUMAN GATE = [0]
Action remains blocked.</t>
  </si>
  <si>
    <t>XX| HUMAN GATE |XX
[0]  -- human decision boundary --  [1]
Only the human changes 0 -&gt; 1.</t>
  </si>
  <si>
    <t>Gate state [1] permits the bounded action to proceed through its canonical owner.
Authorization is not execution itself.</t>
  </si>
  <si>
    <t>The gate authorizes only the visibly associated bounded action.</t>
  </si>
  <si>
    <t>S5-T5 | P-058 REFER | P1 Calibration Example</t>
  </si>
  <si>
    <t>Call an existing P-ID so its defined problem-resolution approach can be reused.</t>
  </si>
  <si>
    <t>Link / reference</t>
  </si>
  <si>
    <t>A new problem needs the already-defined RELINK approach instead of rebuilding the logic from scratch.</t>
  </si>
  <si>
    <t>Problem: relation target is wrong.
Known reusable approach exists as P-023 RELINK.</t>
  </si>
  <si>
    <t>XX| REFER |XX
P-023</t>
  </si>
  <si>
    <t>Route into P-023 RELINK procedure.
Any HUMAN GATE or authority rule on P-023 still applies.</t>
  </si>
  <si>
    <t>REFER reuses a known approach; it never bypasses the referenced PATCH authority requirements.</t>
  </si>
  <si>
    <t>S5-T6 | P-023 RELINK | P1 Calibration Example</t>
  </si>
  <si>
    <t>Propose a different relation target.</t>
  </si>
  <si>
    <t>Human gate before canonical execution</t>
  </si>
  <si>
    <t>Table A currently links to legacy Table B, but the intended structural target is Table C.</t>
  </si>
  <si>
    <t>Table A
  -&gt; Linked relation -&gt; Legacy Table B</t>
  </si>
  <si>
    <t>XX| RELINK |XX
Old target: Table B
Proposed target: Table C
HUMAN GATE required.</t>
  </si>
  <si>
    <t>Table A
  -&gt; Linked relation -&gt; Table C
(projected structural result)</t>
  </si>
  <si>
    <t>BUILT here means the worked example constructs new projected structure in the training surface, not that Airtable has been changed.</t>
  </si>
  <si>
    <t>S5-T7 | P-015 REPLACE | P1 Calibration Example</t>
  </si>
  <si>
    <t>Substitute one structure for another.</t>
  </si>
  <si>
    <t>A legacy relation representation must be substituted with a governed replacement without conflating proposal and execution.</t>
  </si>
  <si>
    <t>Old Link
Current representation is still canonical.</t>
  </si>
  <si>
    <t>XX| REPLACE |XX
Old Link -&gt; New Link
HUMAN GATE required.</t>
  </si>
  <si>
    <t>New Link
(projected replacement after authorized execution)</t>
  </si>
  <si>
    <t>REPLACE proposes substitution; the canonical owner performs the actual mutation after authorization.</t>
  </si>
  <si>
    <t>S5-T8 | P-036 DETERMINE | P1 Calibration Example</t>
  </si>
  <si>
    <t>Propose Determination.</t>
  </si>
  <si>
    <t>A registered NodeKey requires a proposed X classification, but PATCH must not invent or silently commit the Determination.</t>
  </si>
  <si>
    <t>NodeKey: R-example
Primary Determination: unresolved / unassigned</t>
  </si>
  <si>
    <t>XX| DETERMINE |XX
NodeKey -&gt; proposed X classification
Use only an existing governed Determination identity.
HUMAN GATE required.</t>
  </si>
  <si>
    <t>NodeKey -&gt; governed X Determination
(projected only after authorized canonical update)</t>
  </si>
  <si>
    <t>Never invent a NodeKey or Determination. This example demonstrates the resolution pattern, not a new canonical identity.</t>
  </si>
  <si>
    <t>S5-T9 | P-060 PORT | P1 Calibration Example</t>
  </si>
  <si>
    <t>Translate a bounded semantic structure between implementation/platform representations while preserving declared meaning and exposing non-equivalent behavior or loss.</t>
  </si>
  <si>
    <t>Translate an Airtable multipleRecordLinks relationship into SQLite without treating the Airtable field type as the semantic identity.</t>
  </si>
  <si>
    <t>Source implementation:
Airtable multipleRecordLinks
Semantic meaning: many-to-many relation</t>
  </si>
  <si>
    <t>XX| PORT |XX
Resolve source semantics
Map implementation behavior
Expose gaps / non-equivalence
Require approval for target build.</t>
  </si>
  <si>
    <t>Target implementation:
SQLite junction table
Same declared relation semantics
Implementation changed; meaning preserved.</t>
  </si>
  <si>
    <t>PORT is not Airtable-&gt;SQLite specifically. It translates semantic structure between implementations.</t>
  </si>
  <si>
    <t>S5-T10 | P-003 VERIFY | P1 Calibration Example</t>
  </si>
  <si>
    <t>Request or record confirmation.</t>
  </si>
  <si>
    <t>Confirm that the observed target matches the expected governed value after a proposed build or repair.</t>
  </si>
  <si>
    <t>Observed value: Table C
Expected value: Table C</t>
  </si>
  <si>
    <t>XX| VERIFY |XX
Compare observed against expected bounded state.</t>
  </si>
  <si>
    <t>PASS
Observed value matches expected value.
No mutation occurs.</t>
  </si>
  <si>
    <t>PASS means the bounded verification passed. It does not mean something was built.</t>
  </si>
  <si>
    <t>Field A</t>
  </si>
  <si>
    <t>Field B</t>
  </si>
  <si>
    <t>Field C</t>
  </si>
  <si>
    <t>Field A2</t>
  </si>
  <si>
    <t>Field B2</t>
  </si>
  <si>
    <t>PURGE "Code?"</t>
  </si>
  <si>
    <t>Human review required before deletion.</t>
  </si>
  <si>
    <t>|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</si>
</sst>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</font>
    <font>
      <b/>
      <sz val="18"/>
      <color rgb="FFF9FAFB"/>
      <name val="Aptos Display"/>
    </font>
    <font>
      <i/>
      <sz val="10"/>
      <color rgb="FF9CA3AF"/>
      <name val="Aptos"/>
    </font>
    <font>
      <b/>
      <sz val="11"/>
      <color rgb="FFF9FAFB"/>
      <name val="Aptos"/>
    </font>
    <font>
      <sz val="10"/>
      <color rgb="FFE5E7EB"/>
      <name val="Aptos"/>
    </font>
    <font>
      <b/>
      <sz val="9"/>
      <color rgb="FFF9FAFB"/>
      <name val="Aptos"/>
    </font>
    <font>
      <b/>
      <sz val="10"/>
      <color rgb="FF9CA3AF"/>
      <name val="Aptos"/>
    </font>
    <font>
      <b/>
      <sz val="10"/>
      <color rgb="FFF9FAFB"/>
      <name val="Aptos"/>
    </font>
    <font>
      <sz val="10"/>
      <color rgb="FFF9FAFB"/>
      <name val="Aptos"/>
    </font>
    <font>
      <b/>
      <sz val="10"/>
      <color rgb="FF000000"/>
      <name val="Aptos"/>
    </font>
    <font>
      <sz val="10"/>
      <color rgb="FF60A5FA"/>
      <name val="Aptos"/>
    </font>
    <font>
      <sz val="9"/>
      <color rgb="FFE5E7EB"/>
      <name val="Aptos"/>
    </font>
    <font>
      <b/>
      <sz val="10"/>
      <color rgb="FF60A5FA"/>
      <name val="Aptos"/>
    </font>
    <font>
      <b/>
      <sz val="12"/>
      <color rgb="FFF9FAFB"/>
      <name val="Aptos"/>
    </font>
    <font>
      <b/>
      <sz val="9"/>
      <color rgb="FF9CA3AF"/>
      <name val="Aptos"/>
    </font>
    <font>
      <sz val="8"/>
      <color theme="1"/>
      <name val="Calibri"/>
      <family val="2"/>
    </font>
    <font>
      <sz val="8"/>
      <name val="Calibri"/>
    </font>
  </fonts>
  <fills count="22">
    <fill>
      <patternFill patternType="none"/>
    </fill>
    <fill>
      <patternFill patternType="gray125"/>
    </fill>
    <fill>
      <patternFill patternType="solid">
        <fgColor rgb="FF111827"/>
      </patternFill>
    </fill>
    <fill>
      <patternFill patternType="solid">
        <fgColor rgb="FF162033"/>
      </patternFill>
    </fill>
    <fill>
      <patternFill patternType="solid">
        <fgColor rgb="FF0D9488"/>
      </patternFill>
    </fill>
    <fill>
      <patternFill patternType="solid">
        <fgColor rgb="FF7C3AED"/>
      </patternFill>
    </fill>
    <fill>
      <patternFill patternType="solid">
        <fgColor rgb="FF2563EB"/>
      </patternFill>
    </fill>
    <fill>
      <patternFill patternType="solid">
        <fgColor rgb="FFDC2626"/>
      </patternFill>
    </fill>
    <fill>
      <patternFill patternType="solid">
        <fgColor rgb="FF16A34A"/>
      </patternFill>
    </fill>
    <fill>
      <patternFill patternType="solid">
        <fgColor rgb="FFEA580C"/>
      </patternFill>
    </fill>
    <fill>
      <patternFill patternType="solid">
        <fgColor rgb="FFEAB308"/>
      </patternFill>
    </fill>
    <fill>
      <patternFill patternType="solid">
        <fgColor rgb="FF4B5563"/>
      </patternFill>
    </fill>
    <fill>
      <patternFill patternType="solid">
        <fgColor rgb="FF0B0F14"/>
      </patternFill>
    </fill>
    <fill>
      <patternFill patternType="solid">
        <fgColor rgb="FF854D0E"/>
      </patternFill>
    </fill>
    <fill>
      <patternFill patternType="solid">
        <fgColor rgb="FF173E8F"/>
      </patternFill>
    </fill>
    <fill>
      <patternFill patternType="solid">
        <fgColor rgb="FF166534"/>
      </patternFill>
    </fill>
    <fill>
      <patternFill patternType="solid">
        <fgColor rgb="FF7F1D1D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medium">
        <color rgb="FF374151"/>
      </bottom>
      <diagonal/>
    </border>
    <border>
      <left/>
      <right/>
      <top/>
      <bottom style="hair">
        <color rgb="FF374151"/>
      </bottom>
      <diagonal/>
    </border>
    <border>
      <left style="medium">
        <color rgb="FF374151"/>
      </left>
      <right style="medium">
        <color rgb="FF374151"/>
      </right>
      <top style="medium">
        <color rgb="FF374151"/>
      </top>
      <bottom style="medium">
        <color rgb="FF37415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81">
    <xf numFmtId="0" fontId="0" fillId="0" borderId="0" xfId="0"/>
    <xf numFmtId="0" fontId="4" fillId="12" borderId="0" xfId="0" applyFont="1" applyFill="1"/>
    <xf numFmtId="0" fontId="6" fillId="12" borderId="0" xfId="0" applyFont="1" applyFill="1"/>
    <xf numFmtId="0" fontId="7" fillId="6" borderId="0" xfId="0" applyFont="1" applyFill="1" applyAlignment="1">
      <alignment horizontal="center"/>
    </xf>
    <xf numFmtId="0" fontId="7" fillId="7" borderId="0" xfId="0" applyFont="1" applyFill="1" applyAlignment="1">
      <alignment horizontal="center"/>
    </xf>
    <xf numFmtId="0" fontId="7" fillId="8" borderId="0" xfId="0" applyFont="1" applyFill="1" applyAlignment="1">
      <alignment horizontal="center"/>
    </xf>
    <xf numFmtId="0" fontId="9" fillId="10" borderId="0" xfId="0" applyFont="1" applyFill="1" applyAlignment="1">
      <alignment horizontal="center"/>
    </xf>
    <xf numFmtId="0" fontId="7" fillId="12" borderId="0" xfId="0" applyFont="1" applyFill="1"/>
    <xf numFmtId="0" fontId="10" fillId="12" borderId="0" xfId="0" applyFont="1" applyFill="1"/>
    <xf numFmtId="0" fontId="5" fillId="5" borderId="1" xfId="0" applyFont="1" applyFill="1" applyBorder="1" applyAlignment="1">
      <alignment vertical="center" wrapText="1"/>
    </xf>
    <xf numFmtId="0" fontId="11" fillId="12" borderId="2" xfId="0" applyFont="1" applyFill="1" applyBorder="1" applyAlignment="1">
      <alignment vertical="top" wrapText="1"/>
    </xf>
    <xf numFmtId="0" fontId="11" fillId="13" borderId="2" xfId="0" applyFont="1" applyFill="1" applyBorder="1" applyAlignment="1">
      <alignment vertical="top" wrapText="1"/>
    </xf>
    <xf numFmtId="0" fontId="11" fillId="11" borderId="2" xfId="0" applyFont="1" applyFill="1" applyBorder="1" applyAlignment="1">
      <alignment vertical="top" wrapText="1"/>
    </xf>
    <xf numFmtId="0" fontId="11" fillId="12" borderId="2" xfId="0" applyFont="1" applyFill="1" applyBorder="1" applyAlignment="1">
      <alignment wrapText="1"/>
    </xf>
    <xf numFmtId="0" fontId="11" fillId="12" borderId="2" xfId="0" applyFont="1" applyFill="1" applyBorder="1"/>
    <xf numFmtId="0" fontId="11" fillId="14" borderId="2" xfId="0" applyFont="1" applyFill="1" applyBorder="1" applyAlignment="1">
      <alignment vertical="top" wrapText="1"/>
    </xf>
    <xf numFmtId="0" fontId="12" fillId="12" borderId="2" xfId="0" applyFont="1" applyFill="1" applyBorder="1" applyAlignment="1">
      <alignment horizontal="center"/>
    </xf>
    <xf numFmtId="0" fontId="11" fillId="15" borderId="2" xfId="0" applyFont="1" applyFill="1" applyBorder="1" applyAlignment="1">
      <alignment vertical="top" wrapText="1"/>
    </xf>
    <xf numFmtId="0" fontId="5" fillId="4" borderId="1" xfId="0" applyFont="1" applyFill="1" applyBorder="1" applyAlignment="1">
      <alignment vertical="center" wrapText="1"/>
    </xf>
    <xf numFmtId="0" fontId="11" fillId="5" borderId="2" xfId="0" applyFont="1" applyFill="1" applyBorder="1" applyAlignment="1">
      <alignment vertical="top" wrapText="1"/>
    </xf>
    <xf numFmtId="0" fontId="11" fillId="16" borderId="2" xfId="0" applyFont="1" applyFill="1" applyBorder="1" applyAlignment="1">
      <alignment vertical="top" wrapText="1"/>
    </xf>
    <xf numFmtId="0" fontId="5" fillId="3" borderId="1" xfId="0" applyFont="1" applyFill="1" applyBorder="1" applyAlignment="1">
      <alignment vertical="center" wrapText="1"/>
    </xf>
    <xf numFmtId="0" fontId="11" fillId="12" borderId="0" xfId="0" applyFont="1" applyFill="1" applyAlignment="1">
      <alignment vertical="top" wrapText="1"/>
    </xf>
    <xf numFmtId="0" fontId="11" fillId="15" borderId="0" xfId="0" applyFont="1" applyFill="1" applyAlignment="1">
      <alignment vertical="top" wrapText="1"/>
    </xf>
    <xf numFmtId="0" fontId="11" fillId="13" borderId="0" xfId="0" applyFont="1" applyFill="1" applyAlignment="1">
      <alignment vertical="top" wrapText="1"/>
    </xf>
    <xf numFmtId="0" fontId="7" fillId="7" borderId="0" xfId="0" applyFont="1" applyFill="1"/>
    <xf numFmtId="0" fontId="7" fillId="6" borderId="0" xfId="0" applyFont="1" applyFill="1"/>
    <xf numFmtId="0" fontId="7" fillId="8" borderId="0" xfId="0" applyFont="1" applyFill="1"/>
    <xf numFmtId="0" fontId="14" fillId="12" borderId="0" xfId="0" applyFont="1" applyFill="1"/>
    <xf numFmtId="0" fontId="4" fillId="12" borderId="1" xfId="0" applyFont="1" applyFill="1" applyBorder="1"/>
    <xf numFmtId="0" fontId="0" fillId="19" borderId="5" xfId="0" applyFill="1" applyBorder="1"/>
    <xf numFmtId="0" fontId="0" fillId="19" borderId="4" xfId="0" applyFill="1" applyBorder="1"/>
    <xf numFmtId="0" fontId="0" fillId="18" borderId="4" xfId="0" applyFill="1" applyBorder="1"/>
    <xf numFmtId="0" fontId="0" fillId="18" borderId="5" xfId="0" applyFill="1" applyBorder="1"/>
    <xf numFmtId="0" fontId="0" fillId="17" borderId="4" xfId="0" applyFill="1" applyBorder="1"/>
    <xf numFmtId="0" fontId="0" fillId="17" borderId="5" xfId="0" applyFill="1" applyBorder="1"/>
    <xf numFmtId="0" fontId="4" fillId="17" borderId="5" xfId="0" applyFont="1" applyFill="1" applyBorder="1"/>
    <xf numFmtId="0" fontId="4" fillId="18" borderId="5" xfId="0" applyFont="1" applyFill="1" applyBorder="1"/>
    <xf numFmtId="0" fontId="4" fillId="19" borderId="5" xfId="0" applyFont="1" applyFill="1" applyBorder="1"/>
    <xf numFmtId="0" fontId="0" fillId="20" borderId="0" xfId="0" applyFill="1"/>
    <xf numFmtId="0" fontId="0" fillId="21" borderId="0" xfId="0" applyFill="1"/>
    <xf numFmtId="0" fontId="4" fillId="21" borderId="0" xfId="0" applyFont="1" applyFill="1"/>
    <xf numFmtId="0" fontId="11" fillId="21" borderId="6" xfId="0" applyFont="1" applyFill="1" applyBorder="1" applyAlignment="1">
      <alignment horizontal="left" wrapText="1"/>
    </xf>
    <xf numFmtId="0" fontId="15" fillId="18" borderId="5" xfId="0" applyFont="1" applyFill="1" applyBorder="1" applyAlignment="1">
      <alignment wrapText="1"/>
    </xf>
    <xf numFmtId="0" fontId="15" fillId="18" borderId="5" xfId="0" applyFont="1" applyFill="1" applyBorder="1"/>
    <xf numFmtId="0" fontId="14" fillId="12" borderId="0" xfId="0" applyFont="1" applyFill="1" applyAlignment="1">
      <alignment vertical="center"/>
    </xf>
    <xf numFmtId="0" fontId="13" fillId="5" borderId="0" xfId="0" applyFont="1" applyFill="1" applyAlignment="1">
      <alignment horizontal="center" vertical="center"/>
    </xf>
    <xf numFmtId="0" fontId="11" fillId="20" borderId="0" xfId="0" applyFont="1" applyFill="1" applyAlignment="1">
      <alignment horizontal="left" wrapText="1"/>
    </xf>
    <xf numFmtId="0" fontId="11" fillId="20" borderId="6" xfId="0" applyFont="1" applyFill="1" applyBorder="1" applyAlignment="1">
      <alignment horizontal="left" wrapText="1"/>
    </xf>
    <xf numFmtId="0" fontId="4" fillId="12" borderId="0" xfId="0" applyFont="1" applyFill="1" applyAlignment="1">
      <alignment vertical="top" wrapText="1"/>
    </xf>
    <xf numFmtId="0" fontId="4" fillId="12" borderId="0" xfId="0" applyFont="1" applyFill="1"/>
    <xf numFmtId="0" fontId="4" fillId="12" borderId="0" xfId="0" applyFont="1" applyFill="1" applyAlignment="1">
      <alignment vertical="center" wrapText="1"/>
    </xf>
    <xf numFmtId="0" fontId="4" fillId="12" borderId="0" xfId="0" applyFont="1" applyFill="1" applyAlignment="1">
      <alignment vertical="center"/>
    </xf>
    <xf numFmtId="0" fontId="10" fillId="12" borderId="0" xfId="0" applyFont="1" applyFill="1"/>
    <xf numFmtId="0" fontId="4" fillId="12" borderId="0" xfId="0" applyFont="1" applyFill="1" applyAlignment="1">
      <alignment wrapText="1"/>
    </xf>
    <xf numFmtId="0" fontId="1" fillId="2" borderId="0" xfId="0" applyFont="1" applyFill="1" applyAlignment="1">
      <alignment vertical="center"/>
    </xf>
    <xf numFmtId="0" fontId="3" fillId="11" borderId="0" xfId="0" applyFont="1" applyFill="1" applyAlignment="1">
      <alignment vertical="center"/>
    </xf>
    <xf numFmtId="0" fontId="7" fillId="7" borderId="0" xfId="0" applyFont="1" applyFill="1" applyAlignment="1">
      <alignment horizontal="center"/>
    </xf>
    <xf numFmtId="0" fontId="7" fillId="8" borderId="0" xfId="0" applyFont="1" applyFill="1" applyAlignment="1">
      <alignment horizontal="center"/>
    </xf>
    <xf numFmtId="0" fontId="2" fillId="3" borderId="0" xfId="0" applyFont="1" applyFill="1" applyAlignment="1">
      <alignment vertical="center" wrapText="1"/>
    </xf>
    <xf numFmtId="0" fontId="3" fillId="4" borderId="0" xfId="0" applyFont="1" applyFill="1" applyAlignment="1">
      <alignment vertical="center"/>
    </xf>
    <xf numFmtId="0" fontId="3" fillId="5" borderId="0" xfId="0" applyFont="1" applyFill="1" applyAlignment="1">
      <alignment vertical="center"/>
    </xf>
    <xf numFmtId="0" fontId="3" fillId="9" borderId="0" xfId="0" applyFont="1" applyFill="1" applyAlignment="1">
      <alignment vertical="center"/>
    </xf>
    <xf numFmtId="0" fontId="8" fillId="6" borderId="0" xfId="0" applyFont="1" applyFill="1" applyAlignment="1">
      <alignment horizontal="center" vertical="center" wrapText="1"/>
    </xf>
    <xf numFmtId="0" fontId="8" fillId="8" borderId="0" xfId="0" applyFont="1" applyFill="1" applyAlignment="1">
      <alignment horizontal="center" vertical="center" wrapText="1"/>
    </xf>
    <xf numFmtId="0" fontId="8" fillId="7" borderId="0" xfId="0" applyFont="1" applyFill="1" applyAlignment="1">
      <alignment horizontal="center" vertical="center" wrapText="1"/>
    </xf>
    <xf numFmtId="0" fontId="7" fillId="6" borderId="0" xfId="0" applyFont="1" applyFill="1" applyAlignment="1">
      <alignment horizontal="center"/>
    </xf>
    <xf numFmtId="0" fontId="7" fillId="7" borderId="0" xfId="0" applyFont="1" applyFill="1"/>
    <xf numFmtId="0" fontId="7" fillId="8" borderId="0" xfId="0" applyFont="1" applyFill="1"/>
    <xf numFmtId="0" fontId="7" fillId="6" borderId="0" xfId="0" applyFont="1" applyFill="1"/>
    <xf numFmtId="0" fontId="8" fillId="14" borderId="3" xfId="0" applyFont="1" applyFill="1" applyBorder="1" applyAlignment="1">
      <alignment horizontal="left" vertical="center" wrapText="1"/>
    </xf>
    <xf numFmtId="0" fontId="13" fillId="5" borderId="0" xfId="0" applyFont="1" applyFill="1" applyAlignment="1">
      <alignment vertical="center"/>
    </xf>
    <xf numFmtId="0" fontId="8" fillId="16" borderId="3" xfId="0" applyFont="1" applyFill="1" applyBorder="1" applyAlignment="1">
      <alignment horizontal="left" vertical="center" wrapText="1"/>
    </xf>
    <xf numFmtId="0" fontId="7" fillId="3" borderId="0" xfId="0" applyFont="1" applyFill="1" applyAlignment="1">
      <alignment horizontal="center"/>
    </xf>
    <xf numFmtId="0" fontId="7" fillId="8" borderId="0" xfId="0" applyFont="1" applyFill="1" applyAlignment="1">
      <alignment horizontal="center" vertical="center" wrapText="1"/>
    </xf>
    <xf numFmtId="0" fontId="11" fillId="3" borderId="0" xfId="0" applyFont="1" applyFill="1" applyAlignment="1">
      <alignment vertical="top" wrapText="1"/>
    </xf>
    <xf numFmtId="0" fontId="8" fillId="15" borderId="3" xfId="0" applyFont="1" applyFill="1" applyBorder="1" applyAlignment="1">
      <alignment horizontal="left" vertical="center" wrapText="1"/>
    </xf>
    <xf numFmtId="0" fontId="7" fillId="11" borderId="0" xfId="0" applyFont="1" applyFill="1" applyAlignment="1">
      <alignment horizontal="center" vertical="center" wrapText="1"/>
    </xf>
    <xf numFmtId="0" fontId="11" fillId="12" borderId="0" xfId="0" applyFont="1" applyFill="1" applyAlignment="1">
      <alignment wrapText="1"/>
    </xf>
    <xf numFmtId="0" fontId="7" fillId="6" borderId="0" xfId="0" applyFont="1" applyFill="1" applyAlignment="1">
      <alignment horizontal="center" vertical="center" wrapText="1"/>
    </xf>
    <xf numFmtId="0" fontId="7" fillId="7" borderId="0" xfId="0" applyFont="1" applyFill="1" applyAlignment="1">
      <alignment horizontal="center" vertical="center" wrapText="1"/>
    </xf>
  </cellXfs>
  <cellStyles count="1">
    <cellStyle name="Normal" xfId="0" builtinId="0"/>
  </cellStyles>
  <dxfs count="7">
    <dxf>
      <fill>
        <patternFill patternType="solid">
          <fgColor indexed="64"/>
          <bgColor rgb="FF00B050"/>
        </patternFill>
      </fill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fill>
        <patternFill patternType="solid">
          <fgColor indexed="64"/>
          <bgColor rgb="FF00B050"/>
        </patternFill>
      </fill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fill>
        <patternFill patternType="solid">
          <fgColor indexed="64"/>
          <bgColor rgb="FFFF0000"/>
        </patternFill>
      </fill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fill>
        <patternFill>
          <fgColor indexed="64"/>
          <bgColor rgb="FF00B0F0"/>
        </patternFill>
      </fill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fill>
        <patternFill patternType="solid">
          <fgColor indexed="64"/>
          <bgColor rgb="FF00B0F0"/>
        </patternFill>
      </fill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fill>
        <patternFill patternType="solid">
          <fgColor indexed="64"/>
          <bgColor rgb="FF00B0F0"/>
        </patternFill>
      </fill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3</xdr:col>
      <xdr:colOff>842010</xdr:colOff>
      <xdr:row>17</xdr:row>
      <xdr:rowOff>160020</xdr:rowOff>
    </xdr:to>
    <xdr:sp macro="" textlink="">
      <xdr:nvSpPr>
        <xdr:cNvPr id="1035" name="Text Box 11" hidden="1">
          <a:extLst>
            <a:ext uri="{FF2B5EF4-FFF2-40B4-BE49-F238E27FC236}">
              <a16:creationId xmlns:a16="http://schemas.microsoft.com/office/drawing/2014/main" id="{1797A22C-9110-D6C4-ECE5-71887248C0B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3810000" cy="3810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8AE05E2-5BC4-488F-9DB8-60560E005577}" name="Table14" displayName="Table14" ref="H2:M11" totalsRowShown="0" headerRowDxfId="6">
  <autoFilter ref="H2:M11" xr:uid="{A8AE05E2-5BC4-488F-9DB8-60560E005577}"/>
  <tableColumns count="6">
    <tableColumn id="1" xr3:uid="{E22ED03B-0FED-4A41-9E1B-288C43B8B42A}" name="Field A" dataDxfId="5"/>
    <tableColumn id="2" xr3:uid="{1431513F-861E-4D3D-9ACC-931A1512A283}" name="Field B" dataDxfId="4"/>
    <tableColumn id="3" xr3:uid="{B5B7DC44-E061-49F1-97F0-6A195CE4571D}" name="Field C" dataDxfId="3"/>
    <tableColumn id="4" xr3:uid="{CFB9CF0E-23D2-40D2-A838-5B11D37BC319}" name="XX| PURGE |XX" dataDxfId="2"/>
    <tableColumn id="5" xr3:uid="{193B8AF9-CC29-4BD8-998A-856DF75EAC46}" name="Field A2" dataDxfId="1"/>
    <tableColumn id="6" xr3:uid="{EEC174B5-8544-413D-858C-BFCACF353100}" name="Field B2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airtable.com/appiH1vP0JiSQ287Y/tblFMz9Ry4SRgNlmt/viwoYFwHh4UzQEQQI?blocks=hide" TargetMode="External"/><Relationship Id="rId2" Type="http://schemas.openxmlformats.org/officeDocument/2006/relationships/hyperlink" Target="https://airtable.com/appiH1vP0JiSQ287Y/tblWE4DnlqG7LzY0i/viwjlnyBayh2vAcnK?blocks=hide" TargetMode="External"/><Relationship Id="rId1" Type="http://schemas.openxmlformats.org/officeDocument/2006/relationships/hyperlink" Target="https://airtable.com/appiH1vP0JiSQ287Y/tblWEOlPhfMbly0Rm/viwrLFVBToiHLJv1P?blocks=hide" TargetMode="External"/><Relationship Id="rId4" Type="http://schemas.openxmlformats.org/officeDocument/2006/relationships/hyperlink" Target="https://airtable.com/appiH1vP0JiSQ287Y/tblNwnL3JeQi0KYvf/viw4UD4PI6oEWdUF6?blocks=hide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hyperlink" Target="https://airtable.com/appiH1vP0JiSQ287Y/tblWEOlPhfMbly0Rm/viwrLFVBToiHLJv1P?blocks=hide" TargetMode="External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hyperlink" Target="https://airtable.com/appiH1vP0JiSQ287Y/tblNwnL3JeQi0KYvf/viw4UD4PI6oEWdUF6?blocks=hide" TargetMode="External"/><Relationship Id="rId1" Type="http://schemas.openxmlformats.org/officeDocument/2006/relationships/hyperlink" Target="https://airtable.com/appiH1vP0JiSQ287Y/tblFMz9Ry4SRgNlmt/viwoYFwHh4UzQEQQI?blocks=hide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hyperlink" Target="https://airtable.com/appiH1vP0JiSQ287Y/tblWE4DnlqG7LzY0i/viwjlnyBayh2vAcnK?blocks=hide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https://airtable.com/appiH1vP0JiSQ287Y/tblWEOlPhfMbly0Rm/viwrLFVBToiHLJv1P?blocks=hide" TargetMode="External"/><Relationship Id="rId3" Type="http://schemas.openxmlformats.org/officeDocument/2006/relationships/hyperlink" Target="https://airtable.com/appiH1vP0JiSQ287Y/tblWEOlPhfMbly0Rm/viwrLFVBToiHLJv1P?blocks=hide" TargetMode="External"/><Relationship Id="rId7" Type="http://schemas.openxmlformats.org/officeDocument/2006/relationships/hyperlink" Target="https://airtable.com/appiH1vP0JiSQ287Y/tblWEOlPhfMbly0Rm/viwrLFVBToiHLJv1P?blocks=hide" TargetMode="External"/><Relationship Id="rId2" Type="http://schemas.openxmlformats.org/officeDocument/2006/relationships/hyperlink" Target="https://airtable.com/appiH1vP0JiSQ287Y/tblWEOlPhfMbly0Rm/viwrLFVBToiHLJv1P?blocks=hide" TargetMode="External"/><Relationship Id="rId1" Type="http://schemas.openxmlformats.org/officeDocument/2006/relationships/hyperlink" Target="https://airtable.com/appiH1vP0JiSQ287Y/tblWEOlPhfMbly0Rm/viwrLFVBToiHLJv1P?blocks=hide" TargetMode="External"/><Relationship Id="rId6" Type="http://schemas.openxmlformats.org/officeDocument/2006/relationships/hyperlink" Target="https://airtable.com/appiH1vP0JiSQ287Y/tblWEOlPhfMbly0Rm/viwrLFVBToiHLJv1P?blocks=hide" TargetMode="External"/><Relationship Id="rId5" Type="http://schemas.openxmlformats.org/officeDocument/2006/relationships/hyperlink" Target="https://airtable.com/appiH1vP0JiSQ287Y/tblWEOlPhfMbly0Rm/viwrLFVBToiHLJv1P?blocks=hide" TargetMode="External"/><Relationship Id="rId10" Type="http://schemas.openxmlformats.org/officeDocument/2006/relationships/hyperlink" Target="https://airtable.com/appiH1vP0JiSQ287Y/tblWEOlPhfMbly0Rm/viwrLFVBToiHLJv1P?blocks=hide" TargetMode="External"/><Relationship Id="rId4" Type="http://schemas.openxmlformats.org/officeDocument/2006/relationships/hyperlink" Target="https://airtable.com/appiH1vP0JiSQ287Y/tblWEOlPhfMbly0Rm/viwrLFVBToiHLJv1P?blocks=hide" TargetMode="External"/><Relationship Id="rId9" Type="http://schemas.openxmlformats.org/officeDocument/2006/relationships/hyperlink" Target="https://airtable.com/appiH1vP0JiSQ287Y/tblWEOlPhfMbly0Rm/viwrLFVBToiHLJv1P?blocks=hide" TargetMode="Externa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hyperlink" Target="https://airtable.com/appiH1vP0JiSQ287Y/tblWEOlPhfMbly0Rm/viwrLFVBToiHLJv1P?blocks=hi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D9488"/>
  </sheetPr>
  <dimension ref="A1:L44"/>
  <sheetViews>
    <sheetView showGridLines="0" topLeftCell="A25" workbookViewId="0">
      <selection sqref="A1:L1"/>
    </sheetView>
  </sheetViews>
  <sheetFormatPr defaultRowHeight="14.4" x14ac:dyDescent="0.55000000000000004"/>
  <cols>
    <col min="1" max="1" width="22" customWidth="1"/>
    <col min="2" max="12" width="16" customWidth="1"/>
  </cols>
  <sheetData>
    <row r="1" spans="1:12" ht="30" customHeight="1" x14ac:dyDescent="0.55000000000000004">
      <c r="A1" s="55" t="s">
        <v>0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</row>
    <row r="2" spans="1:12" ht="28" customHeight="1" x14ac:dyDescent="0.55000000000000004">
      <c r="A2" s="59" t="s">
        <v>1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</row>
    <row r="3" spans="1:12" ht="18" customHeight="1" x14ac:dyDescent="0.5500000000000000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ht="22" customHeight="1" x14ac:dyDescent="0.55000000000000004">
      <c r="A4" s="60" t="s">
        <v>2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</row>
    <row r="5" spans="1:12" ht="18" customHeight="1" x14ac:dyDescent="0.55000000000000004">
      <c r="A5" s="2" t="s">
        <v>3</v>
      </c>
      <c r="B5" s="49" t="s">
        <v>4</v>
      </c>
      <c r="C5" s="50"/>
      <c r="D5" s="50"/>
      <c r="E5" s="50"/>
      <c r="F5" s="50"/>
      <c r="G5" s="50"/>
      <c r="H5" s="50"/>
      <c r="I5" s="50"/>
      <c r="J5" s="50"/>
      <c r="K5" s="50"/>
      <c r="L5" s="50"/>
    </row>
    <row r="6" spans="1:12" ht="18" customHeight="1" x14ac:dyDescent="0.55000000000000004">
      <c r="A6" s="2" t="s">
        <v>5</v>
      </c>
      <c r="B6" s="49" t="s">
        <v>6</v>
      </c>
      <c r="C6" s="50"/>
      <c r="D6" s="50"/>
      <c r="E6" s="50"/>
      <c r="F6" s="50"/>
      <c r="G6" s="50"/>
      <c r="H6" s="50"/>
      <c r="I6" s="50"/>
      <c r="J6" s="50"/>
      <c r="K6" s="50"/>
      <c r="L6" s="50"/>
    </row>
    <row r="7" spans="1:12" ht="18" customHeight="1" x14ac:dyDescent="0.55000000000000004">
      <c r="A7" s="2" t="s">
        <v>7</v>
      </c>
      <c r="B7" s="49" t="s">
        <v>8</v>
      </c>
      <c r="C7" s="50"/>
      <c r="D7" s="50"/>
      <c r="E7" s="50"/>
      <c r="F7" s="50"/>
      <c r="G7" s="50"/>
      <c r="H7" s="50"/>
      <c r="I7" s="50"/>
      <c r="J7" s="50"/>
      <c r="K7" s="50"/>
      <c r="L7" s="50"/>
    </row>
    <row r="8" spans="1:12" ht="18" customHeight="1" x14ac:dyDescent="0.55000000000000004">
      <c r="A8" s="2" t="s">
        <v>9</v>
      </c>
      <c r="B8" s="49" t="s">
        <v>10</v>
      </c>
      <c r="C8" s="50"/>
      <c r="D8" s="50"/>
      <c r="E8" s="50"/>
      <c r="F8" s="50"/>
      <c r="G8" s="50"/>
      <c r="H8" s="50"/>
      <c r="I8" s="50"/>
      <c r="J8" s="50"/>
      <c r="K8" s="50"/>
      <c r="L8" s="50"/>
    </row>
    <row r="9" spans="1:12" ht="18" customHeight="1" x14ac:dyDescent="0.55000000000000004">
      <c r="A9" s="2" t="s">
        <v>11</v>
      </c>
      <c r="B9" s="49" t="s">
        <v>12</v>
      </c>
      <c r="C9" s="50"/>
      <c r="D9" s="50"/>
      <c r="E9" s="50"/>
      <c r="F9" s="50"/>
      <c r="G9" s="50"/>
      <c r="H9" s="50"/>
      <c r="I9" s="50"/>
      <c r="J9" s="50"/>
      <c r="K9" s="50"/>
      <c r="L9" s="50"/>
    </row>
    <row r="10" spans="1:12" ht="18" customHeight="1" x14ac:dyDescent="0.55000000000000004">
      <c r="A10" s="2" t="s">
        <v>13</v>
      </c>
      <c r="B10" s="49" t="s">
        <v>14</v>
      </c>
      <c r="C10" s="50"/>
      <c r="D10" s="50"/>
      <c r="E10" s="50"/>
      <c r="F10" s="50"/>
      <c r="G10" s="50"/>
      <c r="H10" s="50"/>
      <c r="I10" s="50"/>
      <c r="J10" s="50"/>
      <c r="K10" s="50"/>
      <c r="L10" s="50"/>
    </row>
    <row r="11" spans="1:12" ht="18" customHeight="1" x14ac:dyDescent="0.55000000000000004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</row>
    <row r="12" spans="1:12" ht="22" customHeight="1" x14ac:dyDescent="0.55000000000000004">
      <c r="A12" s="61" t="s">
        <v>15</v>
      </c>
      <c r="B12" s="50"/>
      <c r="C12" s="50"/>
      <c r="D12" s="50"/>
      <c r="E12" s="50"/>
      <c r="F12" s="50"/>
      <c r="G12" s="50"/>
      <c r="H12" s="50"/>
      <c r="I12" s="50"/>
      <c r="J12" s="50"/>
      <c r="K12" s="50"/>
      <c r="L12" s="50"/>
    </row>
    <row r="13" spans="1:12" ht="18" customHeight="1" x14ac:dyDescent="0.55000000000000004">
      <c r="A13" s="66" t="s">
        <v>16</v>
      </c>
      <c r="B13" s="50"/>
      <c r="C13" s="50"/>
      <c r="D13" s="50"/>
      <c r="E13" s="57" t="s">
        <v>17</v>
      </c>
      <c r="F13" s="50"/>
      <c r="G13" s="50"/>
      <c r="H13" s="50"/>
      <c r="I13" s="58" t="s">
        <v>18</v>
      </c>
      <c r="J13" s="50"/>
      <c r="K13" s="50"/>
      <c r="L13" s="50"/>
    </row>
    <row r="14" spans="1:12" ht="18" customHeight="1" x14ac:dyDescent="0.55000000000000004">
      <c r="A14" s="63" t="s">
        <v>19</v>
      </c>
      <c r="B14" s="50"/>
      <c r="C14" s="50"/>
      <c r="D14" s="50"/>
      <c r="E14" s="65" t="s">
        <v>20</v>
      </c>
      <c r="F14" s="50"/>
      <c r="G14" s="50"/>
      <c r="H14" s="50"/>
      <c r="I14" s="64" t="s">
        <v>21</v>
      </c>
      <c r="J14" s="50"/>
      <c r="K14" s="50"/>
      <c r="L14" s="50"/>
    </row>
    <row r="15" spans="1:12" ht="18" customHeight="1" x14ac:dyDescent="0.55000000000000004">
      <c r="A15" s="50"/>
      <c r="B15" s="50"/>
      <c r="C15" s="50"/>
      <c r="D15" s="50"/>
      <c r="E15" s="50"/>
      <c r="F15" s="50"/>
      <c r="G15" s="50"/>
      <c r="H15" s="50"/>
      <c r="I15" s="50"/>
      <c r="J15" s="50"/>
      <c r="K15" s="50"/>
      <c r="L15" s="50"/>
    </row>
    <row r="16" spans="1:12" ht="18" customHeight="1" x14ac:dyDescent="0.55000000000000004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</row>
    <row r="17" spans="1:12" ht="22" customHeight="1" x14ac:dyDescent="0.55000000000000004">
      <c r="A17" s="62" t="s">
        <v>22</v>
      </c>
      <c r="B17" s="50"/>
      <c r="C17" s="50"/>
      <c r="D17" s="50"/>
      <c r="E17" s="50"/>
      <c r="F17" s="50"/>
      <c r="G17" s="50"/>
      <c r="H17" s="50"/>
      <c r="I17" s="50"/>
      <c r="J17" s="50"/>
      <c r="K17" s="50"/>
      <c r="L17" s="50"/>
    </row>
    <row r="18" spans="1:12" ht="18" customHeight="1" x14ac:dyDescent="0.55000000000000004">
      <c r="A18" s="3" t="s">
        <v>23</v>
      </c>
      <c r="B18" s="50" t="s">
        <v>24</v>
      </c>
      <c r="C18" s="50"/>
      <c r="D18" s="50"/>
      <c r="E18" s="50"/>
      <c r="F18" s="50"/>
      <c r="G18" s="50"/>
      <c r="H18" s="50"/>
      <c r="I18" s="50"/>
      <c r="J18" s="50"/>
      <c r="K18" s="50"/>
      <c r="L18" s="50"/>
    </row>
    <row r="19" spans="1:12" ht="18" customHeight="1" x14ac:dyDescent="0.55000000000000004">
      <c r="A19" s="5" t="s">
        <v>25</v>
      </c>
      <c r="B19" s="50" t="s">
        <v>26</v>
      </c>
      <c r="C19" s="50"/>
      <c r="D19" s="50"/>
      <c r="E19" s="50"/>
      <c r="F19" s="50"/>
      <c r="G19" s="50"/>
      <c r="H19" s="50"/>
      <c r="I19" s="50"/>
      <c r="J19" s="50"/>
      <c r="K19" s="50"/>
      <c r="L19" s="50"/>
    </row>
    <row r="20" spans="1:12" ht="18" customHeight="1" x14ac:dyDescent="0.55000000000000004">
      <c r="A20" s="4" t="s">
        <v>27</v>
      </c>
      <c r="B20" s="50" t="s">
        <v>28</v>
      </c>
      <c r="C20" s="50"/>
      <c r="D20" s="50"/>
      <c r="E20" s="50"/>
      <c r="F20" s="50"/>
      <c r="G20" s="50"/>
      <c r="H20" s="50"/>
      <c r="I20" s="50"/>
      <c r="J20" s="50"/>
      <c r="K20" s="50"/>
      <c r="L20" s="50"/>
    </row>
    <row r="21" spans="1:12" ht="18" customHeight="1" x14ac:dyDescent="0.55000000000000004">
      <c r="A21" s="6" t="s">
        <v>29</v>
      </c>
      <c r="B21" s="50" t="s">
        <v>30</v>
      </c>
      <c r="C21" s="50"/>
      <c r="D21" s="50"/>
      <c r="E21" s="50"/>
      <c r="F21" s="50"/>
      <c r="G21" s="50"/>
      <c r="H21" s="50"/>
      <c r="I21" s="50"/>
      <c r="J21" s="50"/>
      <c r="K21" s="50"/>
      <c r="L21" s="50"/>
    </row>
    <row r="22" spans="1:12" ht="18" customHeight="1" x14ac:dyDescent="0.55000000000000004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</row>
    <row r="23" spans="1:12" ht="22" customHeight="1" x14ac:dyDescent="0.55000000000000004">
      <c r="A23" s="60" t="s">
        <v>31</v>
      </c>
      <c r="B23" s="50"/>
      <c r="C23" s="50"/>
      <c r="D23" s="50"/>
      <c r="E23" s="50"/>
      <c r="F23" s="50"/>
      <c r="G23" s="50"/>
      <c r="H23" s="50"/>
      <c r="I23" s="50"/>
      <c r="J23" s="50"/>
      <c r="K23" s="50"/>
      <c r="L23" s="50"/>
    </row>
    <row r="24" spans="1:12" ht="18" customHeight="1" x14ac:dyDescent="0.55000000000000004">
      <c r="A24" s="2" t="s">
        <v>32</v>
      </c>
      <c r="B24" s="54" t="s">
        <v>33</v>
      </c>
      <c r="C24" s="50"/>
      <c r="D24" s="50"/>
      <c r="E24" s="50"/>
      <c r="F24" s="50"/>
      <c r="G24" s="50"/>
      <c r="H24" s="50"/>
      <c r="I24" s="50"/>
      <c r="J24" s="50"/>
      <c r="K24" s="50"/>
      <c r="L24" s="50"/>
    </row>
    <row r="25" spans="1:12" ht="18" customHeight="1" x14ac:dyDescent="0.55000000000000004">
      <c r="A25" s="2" t="s">
        <v>34</v>
      </c>
      <c r="B25" s="54" t="s">
        <v>35</v>
      </c>
      <c r="C25" s="50"/>
      <c r="D25" s="50"/>
      <c r="E25" s="50"/>
      <c r="F25" s="50"/>
      <c r="G25" s="50"/>
      <c r="H25" s="50"/>
      <c r="I25" s="50"/>
      <c r="J25" s="50"/>
      <c r="K25" s="50"/>
      <c r="L25" s="50"/>
    </row>
    <row r="26" spans="1:12" ht="18" customHeight="1" x14ac:dyDescent="0.55000000000000004">
      <c r="A26" s="2" t="s">
        <v>36</v>
      </c>
      <c r="B26" s="54" t="s">
        <v>37</v>
      </c>
      <c r="C26" s="50"/>
      <c r="D26" s="50"/>
      <c r="E26" s="50"/>
      <c r="F26" s="50"/>
      <c r="G26" s="50"/>
      <c r="H26" s="50"/>
      <c r="I26" s="50"/>
      <c r="J26" s="50"/>
      <c r="K26" s="50"/>
      <c r="L26" s="50"/>
    </row>
    <row r="27" spans="1:12" ht="18" customHeight="1" x14ac:dyDescent="0.55000000000000004">
      <c r="A27" s="2" t="s">
        <v>38</v>
      </c>
      <c r="B27" s="54" t="s">
        <v>39</v>
      </c>
      <c r="C27" s="50"/>
      <c r="D27" s="50"/>
      <c r="E27" s="50"/>
      <c r="F27" s="50"/>
      <c r="G27" s="50"/>
      <c r="H27" s="50"/>
      <c r="I27" s="50"/>
      <c r="J27" s="50"/>
      <c r="K27" s="50"/>
      <c r="L27" s="50"/>
    </row>
    <row r="28" spans="1:12" ht="18" customHeight="1" x14ac:dyDescent="0.55000000000000004">
      <c r="A28" s="2" t="s">
        <v>40</v>
      </c>
      <c r="B28" s="54" t="s">
        <v>41</v>
      </c>
      <c r="C28" s="50"/>
      <c r="D28" s="50"/>
      <c r="E28" s="50"/>
      <c r="F28" s="50"/>
      <c r="G28" s="50"/>
      <c r="H28" s="50"/>
      <c r="I28" s="50"/>
      <c r="J28" s="50"/>
      <c r="K28" s="50"/>
      <c r="L28" s="50"/>
    </row>
    <row r="29" spans="1:12" ht="18" customHeight="1" x14ac:dyDescent="0.55000000000000004">
      <c r="A29" s="2" t="s">
        <v>42</v>
      </c>
      <c r="B29" s="54" t="s">
        <v>43</v>
      </c>
      <c r="C29" s="50"/>
      <c r="D29" s="50"/>
      <c r="E29" s="50"/>
      <c r="F29" s="50"/>
      <c r="G29" s="50"/>
      <c r="H29" s="50"/>
      <c r="I29" s="50"/>
      <c r="J29" s="50"/>
      <c r="K29" s="50"/>
      <c r="L29" s="50"/>
    </row>
    <row r="30" spans="1:12" ht="18" customHeight="1" x14ac:dyDescent="0.55000000000000004">
      <c r="A30" s="2" t="s">
        <v>44</v>
      </c>
      <c r="B30" s="54" t="s">
        <v>45</v>
      </c>
      <c r="C30" s="50"/>
      <c r="D30" s="50"/>
      <c r="E30" s="50"/>
      <c r="F30" s="50"/>
      <c r="G30" s="50"/>
      <c r="H30" s="50"/>
      <c r="I30" s="50"/>
      <c r="J30" s="50"/>
      <c r="K30" s="50"/>
      <c r="L30" s="50"/>
    </row>
    <row r="31" spans="1:12" ht="18" customHeight="1" x14ac:dyDescent="0.55000000000000004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</row>
    <row r="32" spans="1:12" ht="22" customHeight="1" x14ac:dyDescent="0.55000000000000004">
      <c r="A32" s="61" t="s">
        <v>46</v>
      </c>
      <c r="B32" s="50"/>
      <c r="C32" s="50"/>
      <c r="D32" s="50"/>
      <c r="E32" s="50"/>
      <c r="F32" s="50"/>
      <c r="G32" s="50"/>
      <c r="H32" s="50"/>
      <c r="I32" s="50"/>
      <c r="J32" s="50"/>
      <c r="K32" s="50"/>
      <c r="L32" s="50"/>
    </row>
    <row r="33" spans="1:12" ht="18" customHeight="1" x14ac:dyDescent="0.55000000000000004">
      <c r="A33" s="2" t="s">
        <v>47</v>
      </c>
      <c r="B33" s="7">
        <f>COUNTA('S2 Router'!A6:A65)</f>
        <v>60</v>
      </c>
      <c r="C33" s="1"/>
      <c r="D33" s="1"/>
      <c r="E33" s="1"/>
      <c r="F33" s="1"/>
      <c r="G33" s="1"/>
      <c r="H33" s="1"/>
      <c r="I33" s="1"/>
      <c r="J33" s="1"/>
      <c r="K33" s="1"/>
      <c r="L33" s="1"/>
    </row>
    <row r="34" spans="1:12" ht="18" customHeight="1" x14ac:dyDescent="0.55000000000000004">
      <c r="A34" s="2" t="s">
        <v>48</v>
      </c>
      <c r="B34" s="7">
        <f>COUNTIF('S2 Router'!H6:H65,"&lt;&gt;")</f>
        <v>60</v>
      </c>
      <c r="C34" s="1"/>
      <c r="D34" s="1"/>
      <c r="E34" s="1"/>
      <c r="F34" s="1"/>
      <c r="G34" s="1"/>
      <c r="H34" s="1"/>
      <c r="I34" s="1"/>
      <c r="J34" s="1"/>
      <c r="K34" s="1"/>
      <c r="L34" s="1"/>
    </row>
    <row r="35" spans="1:12" ht="18" customHeight="1" x14ac:dyDescent="0.55000000000000004">
      <c r="A35" s="2" t="s">
        <v>49</v>
      </c>
      <c r="B35" s="7">
        <f>COUNTIF('S2 Router'!C6:C65,"P2")</f>
        <v>0</v>
      </c>
      <c r="C35" s="1"/>
      <c r="D35" s="1"/>
      <c r="E35" s="1"/>
      <c r="F35" s="1"/>
      <c r="G35" s="1"/>
      <c r="H35" s="1"/>
      <c r="I35" s="1"/>
      <c r="J35" s="1"/>
      <c r="K35" s="1"/>
      <c r="L35" s="1"/>
    </row>
    <row r="36" spans="1:12" ht="18" customHeight="1" x14ac:dyDescent="0.55000000000000004">
      <c r="A36" s="2" t="s">
        <v>50</v>
      </c>
      <c r="B36" s="7">
        <v>10</v>
      </c>
      <c r="C36" s="1"/>
      <c r="D36" s="1"/>
      <c r="E36" s="1"/>
      <c r="F36" s="1"/>
      <c r="G36" s="1"/>
      <c r="H36" s="1"/>
      <c r="I36" s="1"/>
      <c r="J36" s="1"/>
      <c r="K36" s="1"/>
      <c r="L36" s="1"/>
    </row>
    <row r="37" spans="1:12" ht="18" customHeight="1" x14ac:dyDescent="0.55000000000000004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</row>
    <row r="38" spans="1:12" ht="18" customHeight="1" x14ac:dyDescent="0.55000000000000004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</row>
    <row r="39" spans="1:12" ht="22" customHeight="1" x14ac:dyDescent="0.55000000000000004">
      <c r="A39" s="56" t="s">
        <v>51</v>
      </c>
      <c r="B39" s="50"/>
      <c r="C39" s="50"/>
      <c r="D39" s="50"/>
      <c r="E39" s="50"/>
      <c r="F39" s="50"/>
      <c r="G39" s="50"/>
      <c r="H39" s="50"/>
      <c r="I39" s="50"/>
      <c r="J39" s="50"/>
      <c r="K39" s="50"/>
      <c r="L39" s="50"/>
    </row>
    <row r="40" spans="1:12" ht="18" customHeight="1" x14ac:dyDescent="0.55000000000000004">
      <c r="A40" s="2" t="s">
        <v>52</v>
      </c>
      <c r="B40" s="53" t="s">
        <v>53</v>
      </c>
      <c r="C40" s="50"/>
      <c r="D40" s="50"/>
      <c r="E40" s="50"/>
      <c r="F40" s="50"/>
      <c r="G40" s="50"/>
      <c r="H40" s="50"/>
      <c r="I40" s="50"/>
      <c r="J40" s="50"/>
      <c r="K40" s="50"/>
      <c r="L40" s="50"/>
    </row>
    <row r="41" spans="1:12" ht="18" customHeight="1" x14ac:dyDescent="0.55000000000000004">
      <c r="A41" s="2" t="s">
        <v>54</v>
      </c>
      <c r="B41" s="53" t="s">
        <v>55</v>
      </c>
      <c r="C41" s="50"/>
      <c r="D41" s="50"/>
      <c r="E41" s="50"/>
      <c r="F41" s="50"/>
      <c r="G41" s="50"/>
      <c r="H41" s="50"/>
      <c r="I41" s="50"/>
      <c r="J41" s="50"/>
      <c r="K41" s="50"/>
      <c r="L41" s="50"/>
    </row>
    <row r="42" spans="1:12" ht="18" customHeight="1" x14ac:dyDescent="0.55000000000000004">
      <c r="A42" s="2" t="s">
        <v>56</v>
      </c>
      <c r="B42" s="53" t="s">
        <v>57</v>
      </c>
      <c r="C42" s="50"/>
      <c r="D42" s="50"/>
      <c r="E42" s="50"/>
      <c r="F42" s="50"/>
      <c r="G42" s="50"/>
      <c r="H42" s="50"/>
      <c r="I42" s="50"/>
      <c r="J42" s="50"/>
      <c r="K42" s="50"/>
      <c r="L42" s="50"/>
    </row>
    <row r="43" spans="1:12" ht="18" customHeight="1" x14ac:dyDescent="0.55000000000000004">
      <c r="A43" s="2" t="s">
        <v>58</v>
      </c>
      <c r="B43" s="53" t="s">
        <v>59</v>
      </c>
      <c r="C43" s="50"/>
      <c r="D43" s="50"/>
      <c r="E43" s="50"/>
      <c r="F43" s="50"/>
      <c r="G43" s="50"/>
      <c r="H43" s="50"/>
      <c r="I43" s="50"/>
      <c r="J43" s="50"/>
      <c r="K43" s="50"/>
      <c r="L43" s="50"/>
    </row>
    <row r="44" spans="1:12" ht="18" customHeight="1" x14ac:dyDescent="0.55000000000000004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</row>
  </sheetData>
  <mergeCells count="35">
    <mergeCell ref="A4:L4"/>
    <mergeCell ref="B8:L8"/>
    <mergeCell ref="A14:D15"/>
    <mergeCell ref="I14:L15"/>
    <mergeCell ref="B29:L29"/>
    <mergeCell ref="B19:L19"/>
    <mergeCell ref="B10:L10"/>
    <mergeCell ref="E14:H15"/>
    <mergeCell ref="B26:L26"/>
    <mergeCell ref="B7:L7"/>
    <mergeCell ref="B25:L25"/>
    <mergeCell ref="A12:L12"/>
    <mergeCell ref="A13:D13"/>
    <mergeCell ref="B18:L18"/>
    <mergeCell ref="B43:L43"/>
    <mergeCell ref="B21:L21"/>
    <mergeCell ref="A23:L23"/>
    <mergeCell ref="A32:L32"/>
    <mergeCell ref="B42:L42"/>
    <mergeCell ref="B41:L41"/>
    <mergeCell ref="B6:L6"/>
    <mergeCell ref="B30:L30"/>
    <mergeCell ref="A1:L1"/>
    <mergeCell ref="B24:L24"/>
    <mergeCell ref="B5:L5"/>
    <mergeCell ref="B20:L20"/>
    <mergeCell ref="B28:L28"/>
    <mergeCell ref="A39:L39"/>
    <mergeCell ref="B40:L40"/>
    <mergeCell ref="B9:L9"/>
    <mergeCell ref="E13:H13"/>
    <mergeCell ref="B27:L27"/>
    <mergeCell ref="I13:L13"/>
    <mergeCell ref="A2:L2"/>
    <mergeCell ref="A17:L17"/>
  </mergeCells>
  <hyperlinks>
    <hyperlink ref="B40" r:id="rId1" xr:uid="{00000000-0004-0000-0000-000000000000}"/>
    <hyperlink ref="B41" r:id="rId2" xr:uid="{00000000-0004-0000-0000-000001000000}"/>
    <hyperlink ref="B42" r:id="rId3" xr:uid="{00000000-0004-0000-0000-000002000000}"/>
    <hyperlink ref="B43" r:id="rId4" xr:uid="{00000000-0004-0000-0000-000003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7C3AED"/>
  </sheetPr>
  <dimension ref="A1:J65"/>
  <sheetViews>
    <sheetView showGridLines="0" topLeftCell="A4" workbookViewId="0">
      <selection sqref="A1:J1"/>
    </sheetView>
  </sheetViews>
  <sheetFormatPr defaultRowHeight="14.4" x14ac:dyDescent="0.55000000000000004"/>
  <cols>
    <col min="1" max="1" width="11" customWidth="1"/>
    <col min="2" max="2" width="22" customWidth="1"/>
    <col min="3" max="3" width="8" customWidth="1"/>
    <col min="4" max="4" width="31" customWidth="1"/>
    <col min="5" max="5" width="13" customWidth="1"/>
    <col min="6" max="6" width="34" customWidth="1"/>
    <col min="7" max="7" width="18" customWidth="1"/>
    <col min="8" max="8" width="14" customWidth="1"/>
    <col min="9" max="9" width="18" customWidth="1"/>
    <col min="10" max="10" width="10" customWidth="1"/>
  </cols>
  <sheetData>
    <row r="1" spans="1:10" ht="30" customHeight="1" x14ac:dyDescent="0.55000000000000004">
      <c r="A1" s="55" t="s">
        <v>60</v>
      </c>
      <c r="B1" s="50"/>
      <c r="C1" s="50"/>
      <c r="D1" s="50"/>
      <c r="E1" s="50"/>
      <c r="F1" s="50"/>
      <c r="G1" s="50"/>
      <c r="H1" s="50"/>
      <c r="I1" s="50"/>
      <c r="J1" s="50"/>
    </row>
    <row r="2" spans="1:10" ht="28" customHeight="1" x14ac:dyDescent="0.55000000000000004">
      <c r="A2" s="59" t="s">
        <v>61</v>
      </c>
      <c r="B2" s="50"/>
      <c r="C2" s="50"/>
      <c r="D2" s="50"/>
      <c r="E2" s="50"/>
      <c r="F2" s="50"/>
      <c r="G2" s="50"/>
      <c r="H2" s="50"/>
      <c r="I2" s="50"/>
      <c r="J2" s="50"/>
    </row>
    <row r="3" spans="1:10" x14ac:dyDescent="0.55000000000000004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 x14ac:dyDescent="0.55000000000000004">
      <c r="A4" s="1" t="s">
        <v>62</v>
      </c>
      <c r="B4" s="53" t="s">
        <v>53</v>
      </c>
      <c r="C4" s="50"/>
      <c r="D4" s="50"/>
      <c r="E4" s="50"/>
      <c r="F4" s="50"/>
      <c r="G4" s="50"/>
      <c r="H4" s="50"/>
      <c r="I4" s="50"/>
      <c r="J4" s="50"/>
    </row>
    <row r="5" spans="1:10" ht="28" customHeight="1" x14ac:dyDescent="0.55000000000000004">
      <c r="A5" s="9" t="s">
        <v>32</v>
      </c>
      <c r="B5" s="9" t="s">
        <v>63</v>
      </c>
      <c r="C5" s="9" t="s">
        <v>64</v>
      </c>
      <c r="D5" s="9" t="s">
        <v>65</v>
      </c>
      <c r="E5" s="9" t="s">
        <v>66</v>
      </c>
      <c r="F5" s="9" t="s">
        <v>67</v>
      </c>
      <c r="G5" s="9" t="s">
        <v>36</v>
      </c>
      <c r="H5" s="9" t="s">
        <v>68</v>
      </c>
      <c r="I5" s="9" t="s">
        <v>69</v>
      </c>
      <c r="J5" s="9" t="s">
        <v>70</v>
      </c>
    </row>
    <row r="6" spans="1:10" x14ac:dyDescent="0.55000000000000004">
      <c r="A6" s="10" t="s">
        <v>71</v>
      </c>
      <c r="B6" s="10" t="s">
        <v>72</v>
      </c>
      <c r="C6" s="10" t="s">
        <v>38</v>
      </c>
      <c r="D6" s="11" t="s">
        <v>73</v>
      </c>
      <c r="E6" s="12" t="s">
        <v>74</v>
      </c>
      <c r="F6" s="10" t="s">
        <v>75</v>
      </c>
      <c r="G6" s="10" t="s">
        <v>76</v>
      </c>
      <c r="H6" s="10" t="s">
        <v>76</v>
      </c>
      <c r="I6" s="13" t="str">
        <f t="shared" ref="I6:I37" si="0">IF(H6="","Not built","Built in workbook")</f>
        <v>Not built</v>
      </c>
      <c r="J6" s="14" t="s">
        <v>76</v>
      </c>
    </row>
    <row r="7" spans="1:10" x14ac:dyDescent="0.55000000000000004">
      <c r="A7" s="10" t="s">
        <v>77</v>
      </c>
      <c r="B7" s="10" t="s">
        <v>78</v>
      </c>
      <c r="C7" s="10" t="s">
        <v>38</v>
      </c>
      <c r="D7" s="11" t="s">
        <v>73</v>
      </c>
      <c r="E7" s="12" t="s">
        <v>74</v>
      </c>
      <c r="F7" s="10" t="s">
        <v>75</v>
      </c>
      <c r="G7" s="10" t="s">
        <v>76</v>
      </c>
      <c r="H7" s="15" t="s">
        <v>79</v>
      </c>
      <c r="I7" s="13" t="str">
        <f t="shared" si="0"/>
        <v>Built in workbook</v>
      </c>
      <c r="J7" s="16" t="s">
        <v>80</v>
      </c>
    </row>
    <row r="8" spans="1:10" x14ac:dyDescent="0.55000000000000004">
      <c r="A8" s="10" t="s">
        <v>81</v>
      </c>
      <c r="B8" s="10" t="s">
        <v>82</v>
      </c>
      <c r="C8" s="10" t="s">
        <v>38</v>
      </c>
      <c r="D8" s="11" t="s">
        <v>73</v>
      </c>
      <c r="E8" s="12" t="s">
        <v>74</v>
      </c>
      <c r="F8" s="10" t="s">
        <v>75</v>
      </c>
      <c r="G8" s="10" t="s">
        <v>76</v>
      </c>
      <c r="H8" s="15" t="s">
        <v>83</v>
      </c>
      <c r="I8" s="13" t="str">
        <f t="shared" si="0"/>
        <v>Built in workbook</v>
      </c>
      <c r="J8" s="16" t="s">
        <v>80</v>
      </c>
    </row>
    <row r="9" spans="1:10" x14ac:dyDescent="0.55000000000000004">
      <c r="A9" s="10" t="s">
        <v>84</v>
      </c>
      <c r="B9" s="10" t="s">
        <v>85</v>
      </c>
      <c r="C9" s="10" t="s">
        <v>38</v>
      </c>
      <c r="D9" s="11" t="s">
        <v>73</v>
      </c>
      <c r="E9" s="12" t="s">
        <v>74</v>
      </c>
      <c r="F9" s="10" t="s">
        <v>86</v>
      </c>
      <c r="G9" s="10" t="s">
        <v>76</v>
      </c>
      <c r="H9" s="10" t="s">
        <v>76</v>
      </c>
      <c r="I9" s="13" t="str">
        <f t="shared" si="0"/>
        <v>Not built</v>
      </c>
      <c r="J9" s="14" t="s">
        <v>76</v>
      </c>
    </row>
    <row r="10" spans="1:10" x14ac:dyDescent="0.55000000000000004">
      <c r="A10" s="10" t="s">
        <v>87</v>
      </c>
      <c r="B10" s="10" t="s">
        <v>88</v>
      </c>
      <c r="C10" s="10" t="s">
        <v>38</v>
      </c>
      <c r="D10" s="11" t="s">
        <v>73</v>
      </c>
      <c r="E10" s="12" t="s">
        <v>74</v>
      </c>
      <c r="F10" s="10" t="s">
        <v>75</v>
      </c>
      <c r="G10" s="10" t="s">
        <v>76</v>
      </c>
      <c r="H10" s="10" t="s">
        <v>76</v>
      </c>
      <c r="I10" s="13" t="str">
        <f t="shared" si="0"/>
        <v>Not built</v>
      </c>
      <c r="J10" s="14" t="s">
        <v>76</v>
      </c>
    </row>
    <row r="11" spans="1:10" x14ac:dyDescent="0.55000000000000004">
      <c r="A11" s="10" t="s">
        <v>89</v>
      </c>
      <c r="B11" s="10" t="s">
        <v>90</v>
      </c>
      <c r="C11" s="10" t="s">
        <v>38</v>
      </c>
      <c r="D11" s="11" t="s">
        <v>73</v>
      </c>
      <c r="E11" s="12" t="s">
        <v>74</v>
      </c>
      <c r="F11" s="10" t="s">
        <v>91</v>
      </c>
      <c r="G11" s="10" t="s">
        <v>76</v>
      </c>
      <c r="H11" s="10" t="s">
        <v>76</v>
      </c>
      <c r="I11" s="13" t="str">
        <f t="shared" si="0"/>
        <v>Not built</v>
      </c>
      <c r="J11" s="14" t="s">
        <v>76</v>
      </c>
    </row>
    <row r="12" spans="1:10" x14ac:dyDescent="0.55000000000000004">
      <c r="A12" s="10" t="s">
        <v>92</v>
      </c>
      <c r="B12" s="10" t="s">
        <v>44</v>
      </c>
      <c r="C12" s="10" t="s">
        <v>38</v>
      </c>
      <c r="D12" s="11" t="s">
        <v>73</v>
      </c>
      <c r="E12" s="12" t="s">
        <v>74</v>
      </c>
      <c r="F12" s="10" t="s">
        <v>91</v>
      </c>
      <c r="G12" s="10" t="s">
        <v>76</v>
      </c>
      <c r="H12" s="15" t="s">
        <v>93</v>
      </c>
      <c r="I12" s="13" t="str">
        <f t="shared" si="0"/>
        <v>Built in workbook</v>
      </c>
      <c r="J12" s="16" t="s">
        <v>80</v>
      </c>
    </row>
    <row r="13" spans="1:10" x14ac:dyDescent="0.55000000000000004">
      <c r="A13" s="10" t="s">
        <v>94</v>
      </c>
      <c r="B13" s="10" t="s">
        <v>95</v>
      </c>
      <c r="C13" s="10" t="s">
        <v>38</v>
      </c>
      <c r="D13" s="11" t="s">
        <v>73</v>
      </c>
      <c r="E13" s="12" t="s">
        <v>74</v>
      </c>
      <c r="F13" s="10" t="s">
        <v>91</v>
      </c>
      <c r="G13" s="10" t="s">
        <v>76</v>
      </c>
      <c r="H13" s="10" t="s">
        <v>76</v>
      </c>
      <c r="I13" s="13" t="str">
        <f t="shared" si="0"/>
        <v>Not built</v>
      </c>
      <c r="J13" s="14" t="s">
        <v>76</v>
      </c>
    </row>
    <row r="14" spans="1:10" x14ac:dyDescent="0.55000000000000004">
      <c r="A14" s="10" t="s">
        <v>96</v>
      </c>
      <c r="B14" s="10" t="s">
        <v>27</v>
      </c>
      <c r="C14" s="10" t="s">
        <v>38</v>
      </c>
      <c r="D14" s="11" t="s">
        <v>73</v>
      </c>
      <c r="E14" s="17" t="s">
        <v>97</v>
      </c>
      <c r="F14" s="10" t="s">
        <v>98</v>
      </c>
      <c r="G14" s="10" t="s">
        <v>76</v>
      </c>
      <c r="H14" s="15" t="s">
        <v>99</v>
      </c>
      <c r="I14" s="13" t="str">
        <f t="shared" si="0"/>
        <v>Built in workbook</v>
      </c>
      <c r="J14" s="16" t="s">
        <v>80</v>
      </c>
    </row>
    <row r="15" spans="1:10" x14ac:dyDescent="0.55000000000000004">
      <c r="A15" s="10" t="s">
        <v>100</v>
      </c>
      <c r="B15" s="10" t="s">
        <v>101</v>
      </c>
      <c r="C15" s="10" t="s">
        <v>38</v>
      </c>
      <c r="D15" s="11" t="s">
        <v>73</v>
      </c>
      <c r="E15" s="12" t="s">
        <v>74</v>
      </c>
      <c r="F15" s="10" t="s">
        <v>98</v>
      </c>
      <c r="G15" s="10" t="s">
        <v>76</v>
      </c>
      <c r="H15" s="10" t="s">
        <v>76</v>
      </c>
      <c r="I15" s="13" t="str">
        <f t="shared" si="0"/>
        <v>Not built</v>
      </c>
      <c r="J15" s="14" t="s">
        <v>76</v>
      </c>
    </row>
    <row r="16" spans="1:10" x14ac:dyDescent="0.55000000000000004">
      <c r="A16" s="10" t="s">
        <v>102</v>
      </c>
      <c r="B16" s="10" t="s">
        <v>103</v>
      </c>
      <c r="C16" s="10" t="s">
        <v>38</v>
      </c>
      <c r="D16" s="11" t="s">
        <v>73</v>
      </c>
      <c r="E16" s="12" t="s">
        <v>74</v>
      </c>
      <c r="F16" s="10" t="s">
        <v>75</v>
      </c>
      <c r="G16" s="10" t="s">
        <v>76</v>
      </c>
      <c r="H16" s="10" t="s">
        <v>76</v>
      </c>
      <c r="I16" s="13" t="str">
        <f t="shared" si="0"/>
        <v>Not built</v>
      </c>
      <c r="J16" s="14" t="s">
        <v>76</v>
      </c>
    </row>
    <row r="17" spans="1:10" x14ac:dyDescent="0.55000000000000004">
      <c r="A17" s="10" t="s">
        <v>104</v>
      </c>
      <c r="B17" s="10" t="s">
        <v>105</v>
      </c>
      <c r="C17" s="10" t="s">
        <v>38</v>
      </c>
      <c r="D17" s="11" t="s">
        <v>73</v>
      </c>
      <c r="E17" s="12" t="s">
        <v>74</v>
      </c>
      <c r="F17" s="10" t="s">
        <v>75</v>
      </c>
      <c r="G17" s="10" t="s">
        <v>76</v>
      </c>
      <c r="H17" s="10" t="s">
        <v>76</v>
      </c>
      <c r="I17" s="13" t="str">
        <f t="shared" si="0"/>
        <v>Not built</v>
      </c>
      <c r="J17" s="14" t="s">
        <v>76</v>
      </c>
    </row>
    <row r="18" spans="1:10" x14ac:dyDescent="0.55000000000000004">
      <c r="A18" s="10" t="s">
        <v>106</v>
      </c>
      <c r="B18" s="10" t="s">
        <v>107</v>
      </c>
      <c r="C18" s="10" t="s">
        <v>38</v>
      </c>
      <c r="D18" s="11" t="s">
        <v>73</v>
      </c>
      <c r="E18" s="12" t="s">
        <v>74</v>
      </c>
      <c r="F18" s="10" t="s">
        <v>75</v>
      </c>
      <c r="G18" s="10" t="s">
        <v>76</v>
      </c>
      <c r="H18" s="10" t="s">
        <v>76</v>
      </c>
      <c r="I18" s="13" t="str">
        <f t="shared" si="0"/>
        <v>Not built</v>
      </c>
      <c r="J18" s="14" t="s">
        <v>76</v>
      </c>
    </row>
    <row r="19" spans="1:10" x14ac:dyDescent="0.55000000000000004">
      <c r="A19" s="10" t="s">
        <v>108</v>
      </c>
      <c r="B19" s="10" t="s">
        <v>109</v>
      </c>
      <c r="C19" s="10" t="s">
        <v>38</v>
      </c>
      <c r="D19" s="11" t="s">
        <v>73</v>
      </c>
      <c r="E19" s="12" t="s">
        <v>74</v>
      </c>
      <c r="F19" s="10" t="s">
        <v>75</v>
      </c>
      <c r="G19" s="10" t="s">
        <v>76</v>
      </c>
      <c r="H19" s="10" t="s">
        <v>76</v>
      </c>
      <c r="I19" s="13" t="str">
        <f t="shared" si="0"/>
        <v>Not built</v>
      </c>
      <c r="J19" s="14" t="s">
        <v>76</v>
      </c>
    </row>
    <row r="20" spans="1:10" x14ac:dyDescent="0.55000000000000004">
      <c r="A20" s="10" t="s">
        <v>110</v>
      </c>
      <c r="B20" s="10" t="s">
        <v>111</v>
      </c>
      <c r="C20" s="10" t="s">
        <v>38</v>
      </c>
      <c r="D20" s="11" t="s">
        <v>73</v>
      </c>
      <c r="E20" s="12" t="s">
        <v>74</v>
      </c>
      <c r="F20" s="10" t="s">
        <v>75</v>
      </c>
      <c r="G20" s="10" t="s">
        <v>76</v>
      </c>
      <c r="H20" s="15" t="s">
        <v>112</v>
      </c>
      <c r="I20" s="13" t="str">
        <f t="shared" si="0"/>
        <v>Built in workbook</v>
      </c>
      <c r="J20" s="16" t="s">
        <v>80</v>
      </c>
    </row>
    <row r="21" spans="1:10" x14ac:dyDescent="0.55000000000000004">
      <c r="A21" s="10" t="s">
        <v>113</v>
      </c>
      <c r="B21" s="10" t="s">
        <v>114</v>
      </c>
      <c r="C21" s="10" t="s">
        <v>38</v>
      </c>
      <c r="D21" s="11" t="s">
        <v>73</v>
      </c>
      <c r="E21" s="12" t="s">
        <v>74</v>
      </c>
      <c r="F21" s="10" t="s">
        <v>115</v>
      </c>
      <c r="G21" s="10" t="s">
        <v>76</v>
      </c>
      <c r="H21" s="10" t="s">
        <v>76</v>
      </c>
      <c r="I21" s="13" t="str">
        <f t="shared" si="0"/>
        <v>Not built</v>
      </c>
      <c r="J21" s="14" t="s">
        <v>76</v>
      </c>
    </row>
    <row r="22" spans="1:10" x14ac:dyDescent="0.55000000000000004">
      <c r="A22" s="10" t="s">
        <v>116</v>
      </c>
      <c r="B22" s="10" t="s">
        <v>117</v>
      </c>
      <c r="C22" s="10" t="s">
        <v>38</v>
      </c>
      <c r="D22" s="11" t="s">
        <v>73</v>
      </c>
      <c r="E22" s="12" t="s">
        <v>74</v>
      </c>
      <c r="F22" s="10" t="s">
        <v>75</v>
      </c>
      <c r="G22" s="10" t="s">
        <v>76</v>
      </c>
      <c r="H22" s="10" t="s">
        <v>76</v>
      </c>
      <c r="I22" s="13" t="str">
        <f t="shared" si="0"/>
        <v>Not built</v>
      </c>
      <c r="J22" s="14" t="s">
        <v>76</v>
      </c>
    </row>
    <row r="23" spans="1:10" x14ac:dyDescent="0.55000000000000004">
      <c r="A23" s="10" t="s">
        <v>118</v>
      </c>
      <c r="B23" s="10" t="s">
        <v>119</v>
      </c>
      <c r="C23" s="10" t="s">
        <v>38</v>
      </c>
      <c r="D23" s="11" t="s">
        <v>73</v>
      </c>
      <c r="E23" s="12" t="s">
        <v>74</v>
      </c>
      <c r="F23" s="10" t="s">
        <v>120</v>
      </c>
      <c r="G23" s="10" t="s">
        <v>76</v>
      </c>
      <c r="H23" s="10" t="s">
        <v>76</v>
      </c>
      <c r="I23" s="13" t="str">
        <f t="shared" si="0"/>
        <v>Not built</v>
      </c>
      <c r="J23" s="14" t="s">
        <v>76</v>
      </c>
    </row>
    <row r="24" spans="1:10" x14ac:dyDescent="0.55000000000000004">
      <c r="A24" s="10" t="s">
        <v>121</v>
      </c>
      <c r="B24" s="10" t="s">
        <v>122</v>
      </c>
      <c r="C24" s="10" t="s">
        <v>38</v>
      </c>
      <c r="D24" s="11" t="s">
        <v>73</v>
      </c>
      <c r="E24" s="12" t="s">
        <v>74</v>
      </c>
      <c r="F24" s="10" t="s">
        <v>75</v>
      </c>
      <c r="G24" s="10" t="s">
        <v>76</v>
      </c>
      <c r="H24" s="10" t="s">
        <v>76</v>
      </c>
      <c r="I24" s="13" t="str">
        <f t="shared" si="0"/>
        <v>Not built</v>
      </c>
      <c r="J24" s="14" t="s">
        <v>76</v>
      </c>
    </row>
    <row r="25" spans="1:10" x14ac:dyDescent="0.55000000000000004">
      <c r="A25" s="10" t="s">
        <v>123</v>
      </c>
      <c r="B25" s="10" t="s">
        <v>124</v>
      </c>
      <c r="C25" s="10" t="s">
        <v>38</v>
      </c>
      <c r="D25" s="11" t="s">
        <v>73</v>
      </c>
      <c r="E25" s="12" t="s">
        <v>74</v>
      </c>
      <c r="F25" s="10" t="s">
        <v>120</v>
      </c>
      <c r="G25" s="10" t="s">
        <v>76</v>
      </c>
      <c r="H25" s="10" t="s">
        <v>76</v>
      </c>
      <c r="I25" s="13" t="str">
        <f t="shared" si="0"/>
        <v>Not built</v>
      </c>
      <c r="J25" s="14" t="s">
        <v>76</v>
      </c>
    </row>
    <row r="26" spans="1:10" x14ac:dyDescent="0.55000000000000004">
      <c r="A26" s="10" t="s">
        <v>125</v>
      </c>
      <c r="B26" s="10" t="s">
        <v>126</v>
      </c>
      <c r="C26" s="10" t="s">
        <v>38</v>
      </c>
      <c r="D26" s="11" t="s">
        <v>73</v>
      </c>
      <c r="E26" s="12" t="s">
        <v>74</v>
      </c>
      <c r="F26" s="10" t="s">
        <v>127</v>
      </c>
      <c r="G26" s="10" t="s">
        <v>76</v>
      </c>
      <c r="H26" s="10" t="s">
        <v>76</v>
      </c>
      <c r="I26" s="13" t="str">
        <f t="shared" si="0"/>
        <v>Not built</v>
      </c>
      <c r="J26" s="14" t="s">
        <v>76</v>
      </c>
    </row>
    <row r="27" spans="1:10" x14ac:dyDescent="0.55000000000000004">
      <c r="A27" s="10" t="s">
        <v>128</v>
      </c>
      <c r="B27" s="10" t="s">
        <v>129</v>
      </c>
      <c r="C27" s="10" t="s">
        <v>38</v>
      </c>
      <c r="D27" s="11" t="s">
        <v>73</v>
      </c>
      <c r="E27" s="12" t="s">
        <v>74</v>
      </c>
      <c r="F27" s="10" t="s">
        <v>127</v>
      </c>
      <c r="G27" s="10" t="s">
        <v>76</v>
      </c>
      <c r="H27" s="10" t="s">
        <v>76</v>
      </c>
      <c r="I27" s="13" t="str">
        <f t="shared" si="0"/>
        <v>Not built</v>
      </c>
      <c r="J27" s="14" t="s">
        <v>76</v>
      </c>
    </row>
    <row r="28" spans="1:10" x14ac:dyDescent="0.55000000000000004">
      <c r="A28" s="10" t="s">
        <v>130</v>
      </c>
      <c r="B28" s="10" t="s">
        <v>131</v>
      </c>
      <c r="C28" s="10" t="s">
        <v>38</v>
      </c>
      <c r="D28" s="11" t="s">
        <v>73</v>
      </c>
      <c r="E28" s="12" t="s">
        <v>74</v>
      </c>
      <c r="F28" s="10" t="s">
        <v>127</v>
      </c>
      <c r="G28" s="10" t="s">
        <v>76</v>
      </c>
      <c r="H28" s="15" t="s">
        <v>132</v>
      </c>
      <c r="I28" s="13" t="str">
        <f t="shared" si="0"/>
        <v>Built in workbook</v>
      </c>
      <c r="J28" s="16" t="s">
        <v>80</v>
      </c>
    </row>
    <row r="29" spans="1:10" x14ac:dyDescent="0.55000000000000004">
      <c r="A29" s="10" t="s">
        <v>133</v>
      </c>
      <c r="B29" s="10" t="s">
        <v>134</v>
      </c>
      <c r="C29" s="10" t="s">
        <v>38</v>
      </c>
      <c r="D29" s="11" t="s">
        <v>73</v>
      </c>
      <c r="E29" s="12" t="s">
        <v>74</v>
      </c>
      <c r="F29" s="10" t="s">
        <v>127</v>
      </c>
      <c r="G29" s="10" t="s">
        <v>76</v>
      </c>
      <c r="H29" s="10" t="s">
        <v>76</v>
      </c>
      <c r="I29" s="13" t="str">
        <f t="shared" si="0"/>
        <v>Not built</v>
      </c>
      <c r="J29" s="14" t="s">
        <v>76</v>
      </c>
    </row>
    <row r="30" spans="1:10" x14ac:dyDescent="0.55000000000000004">
      <c r="A30" s="10" t="s">
        <v>135</v>
      </c>
      <c r="B30" s="10" t="s">
        <v>136</v>
      </c>
      <c r="C30" s="10" t="s">
        <v>38</v>
      </c>
      <c r="D30" s="11" t="s">
        <v>73</v>
      </c>
      <c r="E30" s="12" t="s">
        <v>74</v>
      </c>
      <c r="F30" s="10" t="s">
        <v>137</v>
      </c>
      <c r="G30" s="10" t="s">
        <v>76</v>
      </c>
      <c r="H30" s="10" t="s">
        <v>76</v>
      </c>
      <c r="I30" s="13" t="str">
        <f t="shared" si="0"/>
        <v>Not built</v>
      </c>
      <c r="J30" s="14" t="s">
        <v>76</v>
      </c>
    </row>
    <row r="31" spans="1:10" x14ac:dyDescent="0.55000000000000004">
      <c r="A31" s="10" t="s">
        <v>138</v>
      </c>
      <c r="B31" s="10" t="s">
        <v>139</v>
      </c>
      <c r="C31" s="10" t="s">
        <v>38</v>
      </c>
      <c r="D31" s="11" t="s">
        <v>73</v>
      </c>
      <c r="E31" s="12" t="s">
        <v>74</v>
      </c>
      <c r="F31" s="10" t="s">
        <v>137</v>
      </c>
      <c r="G31" s="10" t="s">
        <v>76</v>
      </c>
      <c r="H31" s="10" t="s">
        <v>76</v>
      </c>
      <c r="I31" s="13" t="str">
        <f t="shared" si="0"/>
        <v>Not built</v>
      </c>
      <c r="J31" s="14" t="s">
        <v>76</v>
      </c>
    </row>
    <row r="32" spans="1:10" x14ac:dyDescent="0.55000000000000004">
      <c r="A32" s="10" t="s">
        <v>140</v>
      </c>
      <c r="B32" s="10" t="s">
        <v>141</v>
      </c>
      <c r="C32" s="10" t="s">
        <v>38</v>
      </c>
      <c r="D32" s="11" t="s">
        <v>73</v>
      </c>
      <c r="E32" s="12" t="s">
        <v>74</v>
      </c>
      <c r="F32" s="10" t="s">
        <v>137</v>
      </c>
      <c r="G32" s="10" t="s">
        <v>76</v>
      </c>
      <c r="H32" s="10" t="s">
        <v>76</v>
      </c>
      <c r="I32" s="13" t="str">
        <f t="shared" si="0"/>
        <v>Not built</v>
      </c>
      <c r="J32" s="14" t="s">
        <v>76</v>
      </c>
    </row>
    <row r="33" spans="1:10" x14ac:dyDescent="0.55000000000000004">
      <c r="A33" s="10" t="s">
        <v>142</v>
      </c>
      <c r="B33" s="10" t="s">
        <v>143</v>
      </c>
      <c r="C33" s="10" t="s">
        <v>38</v>
      </c>
      <c r="D33" s="11" t="s">
        <v>73</v>
      </c>
      <c r="E33" s="12" t="s">
        <v>74</v>
      </c>
      <c r="F33" s="10" t="s">
        <v>137</v>
      </c>
      <c r="G33" s="10" t="s">
        <v>76</v>
      </c>
      <c r="H33" s="10" t="s">
        <v>76</v>
      </c>
      <c r="I33" s="13" t="str">
        <f t="shared" si="0"/>
        <v>Not built</v>
      </c>
      <c r="J33" s="14" t="s">
        <v>76</v>
      </c>
    </row>
    <row r="34" spans="1:10" x14ac:dyDescent="0.55000000000000004">
      <c r="A34" s="10" t="s">
        <v>144</v>
      </c>
      <c r="B34" s="10" t="s">
        <v>145</v>
      </c>
      <c r="C34" s="10" t="s">
        <v>38</v>
      </c>
      <c r="D34" s="11" t="s">
        <v>73</v>
      </c>
      <c r="E34" s="12" t="s">
        <v>74</v>
      </c>
      <c r="F34" s="10" t="s">
        <v>137</v>
      </c>
      <c r="G34" s="10" t="s">
        <v>76</v>
      </c>
      <c r="H34" s="10" t="s">
        <v>76</v>
      </c>
      <c r="I34" s="13" t="str">
        <f t="shared" si="0"/>
        <v>Not built</v>
      </c>
      <c r="J34" s="14" t="s">
        <v>76</v>
      </c>
    </row>
    <row r="35" spans="1:10" x14ac:dyDescent="0.55000000000000004">
      <c r="A35" s="10" t="s">
        <v>146</v>
      </c>
      <c r="B35" s="10" t="s">
        <v>147</v>
      </c>
      <c r="C35" s="10" t="s">
        <v>38</v>
      </c>
      <c r="D35" s="11" t="s">
        <v>73</v>
      </c>
      <c r="E35" s="12" t="s">
        <v>74</v>
      </c>
      <c r="F35" s="10" t="s">
        <v>148</v>
      </c>
      <c r="G35" s="10" t="s">
        <v>76</v>
      </c>
      <c r="H35" s="10" t="s">
        <v>76</v>
      </c>
      <c r="I35" s="13" t="str">
        <f t="shared" si="0"/>
        <v>Not built</v>
      </c>
      <c r="J35" s="14" t="s">
        <v>76</v>
      </c>
    </row>
    <row r="36" spans="1:10" x14ac:dyDescent="0.55000000000000004">
      <c r="A36" s="10" t="s">
        <v>149</v>
      </c>
      <c r="B36" s="10" t="s">
        <v>150</v>
      </c>
      <c r="C36" s="10" t="s">
        <v>38</v>
      </c>
      <c r="D36" s="11" t="s">
        <v>73</v>
      </c>
      <c r="E36" s="12" t="s">
        <v>74</v>
      </c>
      <c r="F36" s="10" t="s">
        <v>148</v>
      </c>
      <c r="G36" s="10" t="s">
        <v>76</v>
      </c>
      <c r="H36" s="10" t="s">
        <v>76</v>
      </c>
      <c r="I36" s="13" t="str">
        <f t="shared" si="0"/>
        <v>Not built</v>
      </c>
      <c r="J36" s="14" t="s">
        <v>76</v>
      </c>
    </row>
    <row r="37" spans="1:10" x14ac:dyDescent="0.55000000000000004">
      <c r="A37" s="10" t="s">
        <v>151</v>
      </c>
      <c r="B37" s="10" t="s">
        <v>152</v>
      </c>
      <c r="C37" s="10" t="s">
        <v>38</v>
      </c>
      <c r="D37" s="11" t="s">
        <v>73</v>
      </c>
      <c r="E37" s="12" t="s">
        <v>74</v>
      </c>
      <c r="F37" s="10" t="s">
        <v>148</v>
      </c>
      <c r="G37" s="10" t="s">
        <v>76</v>
      </c>
      <c r="H37" s="10" t="s">
        <v>76</v>
      </c>
      <c r="I37" s="13" t="str">
        <f t="shared" si="0"/>
        <v>Not built</v>
      </c>
      <c r="J37" s="14" t="s">
        <v>76</v>
      </c>
    </row>
    <row r="38" spans="1:10" x14ac:dyDescent="0.55000000000000004">
      <c r="A38" s="10" t="s">
        <v>153</v>
      </c>
      <c r="B38" s="10" t="s">
        <v>154</v>
      </c>
      <c r="C38" s="10" t="s">
        <v>38</v>
      </c>
      <c r="D38" s="11" t="s">
        <v>73</v>
      </c>
      <c r="E38" s="12" t="s">
        <v>74</v>
      </c>
      <c r="F38" s="10" t="s">
        <v>148</v>
      </c>
      <c r="G38" s="10" t="s">
        <v>76</v>
      </c>
      <c r="H38" s="10" t="s">
        <v>76</v>
      </c>
      <c r="I38" s="13" t="str">
        <f t="shared" ref="I38:I65" si="1">IF(H38="","Not built","Built in workbook")</f>
        <v>Not built</v>
      </c>
      <c r="J38" s="14" t="s">
        <v>76</v>
      </c>
    </row>
    <row r="39" spans="1:10" x14ac:dyDescent="0.55000000000000004">
      <c r="A39" s="10" t="s">
        <v>155</v>
      </c>
      <c r="B39" s="10" t="s">
        <v>156</v>
      </c>
      <c r="C39" s="10" t="s">
        <v>38</v>
      </c>
      <c r="D39" s="11" t="s">
        <v>73</v>
      </c>
      <c r="E39" s="12" t="s">
        <v>74</v>
      </c>
      <c r="F39" s="10" t="s">
        <v>148</v>
      </c>
      <c r="G39" s="10" t="s">
        <v>76</v>
      </c>
      <c r="H39" s="10" t="s">
        <v>76</v>
      </c>
      <c r="I39" s="13" t="str">
        <f t="shared" si="1"/>
        <v>Not built</v>
      </c>
      <c r="J39" s="14" t="s">
        <v>76</v>
      </c>
    </row>
    <row r="40" spans="1:10" x14ac:dyDescent="0.55000000000000004">
      <c r="A40" s="10" t="s">
        <v>157</v>
      </c>
      <c r="B40" s="10" t="s">
        <v>158</v>
      </c>
      <c r="C40" s="10" t="s">
        <v>38</v>
      </c>
      <c r="D40" s="11" t="s">
        <v>73</v>
      </c>
      <c r="E40" s="12" t="s">
        <v>74</v>
      </c>
      <c r="F40" s="10" t="s">
        <v>159</v>
      </c>
      <c r="G40" s="10" t="s">
        <v>76</v>
      </c>
      <c r="H40" s="10" t="s">
        <v>76</v>
      </c>
      <c r="I40" s="13" t="str">
        <f t="shared" si="1"/>
        <v>Not built</v>
      </c>
      <c r="J40" s="14" t="s">
        <v>76</v>
      </c>
    </row>
    <row r="41" spans="1:10" x14ac:dyDescent="0.55000000000000004">
      <c r="A41" s="10" t="s">
        <v>160</v>
      </c>
      <c r="B41" s="10" t="s">
        <v>161</v>
      </c>
      <c r="C41" s="10" t="s">
        <v>38</v>
      </c>
      <c r="D41" s="11" t="s">
        <v>73</v>
      </c>
      <c r="E41" s="12" t="s">
        <v>74</v>
      </c>
      <c r="F41" s="10" t="s">
        <v>159</v>
      </c>
      <c r="G41" s="10" t="s">
        <v>76</v>
      </c>
      <c r="H41" s="15" t="s">
        <v>162</v>
      </c>
      <c r="I41" s="13" t="str">
        <f t="shared" si="1"/>
        <v>Built in workbook</v>
      </c>
      <c r="J41" s="16" t="s">
        <v>80</v>
      </c>
    </row>
    <row r="42" spans="1:10" x14ac:dyDescent="0.55000000000000004">
      <c r="A42" s="10" t="s">
        <v>163</v>
      </c>
      <c r="B42" s="10" t="s">
        <v>164</v>
      </c>
      <c r="C42" s="10" t="s">
        <v>38</v>
      </c>
      <c r="D42" s="11" t="s">
        <v>73</v>
      </c>
      <c r="E42" s="12" t="s">
        <v>74</v>
      </c>
      <c r="F42" s="10" t="s">
        <v>159</v>
      </c>
      <c r="G42" s="10" t="s">
        <v>76</v>
      </c>
      <c r="H42" s="10" t="s">
        <v>76</v>
      </c>
      <c r="I42" s="13" t="str">
        <f t="shared" si="1"/>
        <v>Not built</v>
      </c>
      <c r="J42" s="14" t="s">
        <v>76</v>
      </c>
    </row>
    <row r="43" spans="1:10" x14ac:dyDescent="0.55000000000000004">
      <c r="A43" s="10" t="s">
        <v>165</v>
      </c>
      <c r="B43" s="10" t="s">
        <v>166</v>
      </c>
      <c r="C43" s="10" t="s">
        <v>38</v>
      </c>
      <c r="D43" s="11" t="s">
        <v>73</v>
      </c>
      <c r="E43" s="12" t="s">
        <v>74</v>
      </c>
      <c r="F43" s="10" t="s">
        <v>159</v>
      </c>
      <c r="G43" s="10" t="s">
        <v>76</v>
      </c>
      <c r="H43" s="10" t="s">
        <v>76</v>
      </c>
      <c r="I43" s="13" t="str">
        <f t="shared" si="1"/>
        <v>Not built</v>
      </c>
      <c r="J43" s="14" t="s">
        <v>76</v>
      </c>
    </row>
    <row r="44" spans="1:10" x14ac:dyDescent="0.55000000000000004">
      <c r="A44" s="10" t="s">
        <v>167</v>
      </c>
      <c r="B44" s="10" t="s">
        <v>168</v>
      </c>
      <c r="C44" s="10" t="s">
        <v>38</v>
      </c>
      <c r="D44" s="11" t="s">
        <v>73</v>
      </c>
      <c r="E44" s="12" t="s">
        <v>74</v>
      </c>
      <c r="F44" s="10" t="s">
        <v>159</v>
      </c>
      <c r="G44" s="10" t="s">
        <v>76</v>
      </c>
      <c r="H44" s="10" t="s">
        <v>76</v>
      </c>
      <c r="I44" s="13" t="str">
        <f t="shared" si="1"/>
        <v>Not built</v>
      </c>
      <c r="J44" s="14" t="s">
        <v>76</v>
      </c>
    </row>
    <row r="45" spans="1:10" x14ac:dyDescent="0.55000000000000004">
      <c r="A45" s="10" t="s">
        <v>169</v>
      </c>
      <c r="B45" s="10" t="s">
        <v>170</v>
      </c>
      <c r="C45" s="10" t="s">
        <v>38</v>
      </c>
      <c r="D45" s="11" t="s">
        <v>73</v>
      </c>
      <c r="E45" s="12" t="s">
        <v>74</v>
      </c>
      <c r="F45" s="10" t="s">
        <v>171</v>
      </c>
      <c r="G45" s="10" t="s">
        <v>76</v>
      </c>
      <c r="H45" s="10" t="s">
        <v>76</v>
      </c>
      <c r="I45" s="13" t="str">
        <f t="shared" si="1"/>
        <v>Not built</v>
      </c>
      <c r="J45" s="14" t="s">
        <v>76</v>
      </c>
    </row>
    <row r="46" spans="1:10" x14ac:dyDescent="0.55000000000000004">
      <c r="A46" s="10" t="s">
        <v>172</v>
      </c>
      <c r="B46" s="10" t="s">
        <v>173</v>
      </c>
      <c r="C46" s="10" t="s">
        <v>38</v>
      </c>
      <c r="D46" s="11" t="s">
        <v>73</v>
      </c>
      <c r="E46" s="12" t="s">
        <v>74</v>
      </c>
      <c r="F46" s="10" t="s">
        <v>171</v>
      </c>
      <c r="G46" s="10" t="s">
        <v>76</v>
      </c>
      <c r="H46" s="10" t="s">
        <v>76</v>
      </c>
      <c r="I46" s="13" t="str">
        <f t="shared" si="1"/>
        <v>Not built</v>
      </c>
      <c r="J46" s="14" t="s">
        <v>76</v>
      </c>
    </row>
    <row r="47" spans="1:10" x14ac:dyDescent="0.55000000000000004">
      <c r="A47" s="10" t="s">
        <v>174</v>
      </c>
      <c r="B47" s="10" t="s">
        <v>175</v>
      </c>
      <c r="C47" s="10" t="s">
        <v>38</v>
      </c>
      <c r="D47" s="11" t="s">
        <v>73</v>
      </c>
      <c r="E47" s="12" t="s">
        <v>74</v>
      </c>
      <c r="F47" s="10" t="s">
        <v>171</v>
      </c>
      <c r="G47" s="10" t="s">
        <v>76</v>
      </c>
      <c r="H47" s="10" t="s">
        <v>76</v>
      </c>
      <c r="I47" s="13" t="str">
        <f t="shared" si="1"/>
        <v>Not built</v>
      </c>
      <c r="J47" s="14" t="s">
        <v>76</v>
      </c>
    </row>
    <row r="48" spans="1:10" x14ac:dyDescent="0.55000000000000004">
      <c r="A48" s="10" t="s">
        <v>176</v>
      </c>
      <c r="B48" s="10" t="s">
        <v>177</v>
      </c>
      <c r="C48" s="10" t="s">
        <v>38</v>
      </c>
      <c r="D48" s="11" t="s">
        <v>73</v>
      </c>
      <c r="E48" s="12" t="s">
        <v>74</v>
      </c>
      <c r="F48" s="10" t="s">
        <v>171</v>
      </c>
      <c r="G48" s="10" t="s">
        <v>76</v>
      </c>
      <c r="H48" s="10" t="s">
        <v>76</v>
      </c>
      <c r="I48" s="13" t="str">
        <f t="shared" si="1"/>
        <v>Not built</v>
      </c>
      <c r="J48" s="14" t="s">
        <v>76</v>
      </c>
    </row>
    <row r="49" spans="1:10" x14ac:dyDescent="0.55000000000000004">
      <c r="A49" s="10" t="s">
        <v>178</v>
      </c>
      <c r="B49" s="10" t="s">
        <v>179</v>
      </c>
      <c r="C49" s="10" t="s">
        <v>38</v>
      </c>
      <c r="D49" s="11" t="s">
        <v>73</v>
      </c>
      <c r="E49" s="12" t="s">
        <v>74</v>
      </c>
      <c r="F49" s="10" t="s">
        <v>171</v>
      </c>
      <c r="G49" s="10" t="s">
        <v>76</v>
      </c>
      <c r="H49" s="10" t="s">
        <v>76</v>
      </c>
      <c r="I49" s="13" t="str">
        <f t="shared" si="1"/>
        <v>Not built</v>
      </c>
      <c r="J49" s="14" t="s">
        <v>76</v>
      </c>
    </row>
    <row r="50" spans="1:10" x14ac:dyDescent="0.55000000000000004">
      <c r="A50" s="10" t="s">
        <v>180</v>
      </c>
      <c r="B50" s="10" t="s">
        <v>181</v>
      </c>
      <c r="C50" s="10" t="s">
        <v>38</v>
      </c>
      <c r="D50" s="11" t="s">
        <v>73</v>
      </c>
      <c r="E50" s="12" t="s">
        <v>74</v>
      </c>
      <c r="F50" s="10" t="s">
        <v>182</v>
      </c>
      <c r="G50" s="10" t="s">
        <v>76</v>
      </c>
      <c r="H50" s="10" t="s">
        <v>76</v>
      </c>
      <c r="I50" s="13" t="str">
        <f t="shared" si="1"/>
        <v>Not built</v>
      </c>
      <c r="J50" s="14" t="s">
        <v>76</v>
      </c>
    </row>
    <row r="51" spans="1:10" x14ac:dyDescent="0.55000000000000004">
      <c r="A51" s="10" t="s">
        <v>183</v>
      </c>
      <c r="B51" s="10" t="s">
        <v>184</v>
      </c>
      <c r="C51" s="10" t="s">
        <v>38</v>
      </c>
      <c r="D51" s="11" t="s">
        <v>73</v>
      </c>
      <c r="E51" s="12" t="s">
        <v>74</v>
      </c>
      <c r="F51" s="10" t="s">
        <v>182</v>
      </c>
      <c r="G51" s="10" t="s">
        <v>76</v>
      </c>
      <c r="H51" s="10" t="s">
        <v>76</v>
      </c>
      <c r="I51" s="13" t="str">
        <f t="shared" si="1"/>
        <v>Not built</v>
      </c>
      <c r="J51" s="14" t="s">
        <v>76</v>
      </c>
    </row>
    <row r="52" spans="1:10" x14ac:dyDescent="0.55000000000000004">
      <c r="A52" s="10" t="s">
        <v>185</v>
      </c>
      <c r="B52" s="10" t="s">
        <v>186</v>
      </c>
      <c r="C52" s="10" t="s">
        <v>38</v>
      </c>
      <c r="D52" s="11" t="s">
        <v>73</v>
      </c>
      <c r="E52" s="12" t="s">
        <v>74</v>
      </c>
      <c r="F52" s="10" t="s">
        <v>182</v>
      </c>
      <c r="G52" s="10" t="s">
        <v>76</v>
      </c>
      <c r="H52" s="10" t="s">
        <v>76</v>
      </c>
      <c r="I52" s="13" t="str">
        <f t="shared" si="1"/>
        <v>Not built</v>
      </c>
      <c r="J52" s="14" t="s">
        <v>76</v>
      </c>
    </row>
    <row r="53" spans="1:10" x14ac:dyDescent="0.55000000000000004">
      <c r="A53" s="10" t="s">
        <v>187</v>
      </c>
      <c r="B53" s="10" t="s">
        <v>188</v>
      </c>
      <c r="C53" s="10" t="s">
        <v>38</v>
      </c>
      <c r="D53" s="11" t="s">
        <v>73</v>
      </c>
      <c r="E53" s="12" t="s">
        <v>74</v>
      </c>
      <c r="F53" s="10" t="s">
        <v>182</v>
      </c>
      <c r="G53" s="10" t="s">
        <v>76</v>
      </c>
      <c r="H53" s="10" t="s">
        <v>76</v>
      </c>
      <c r="I53" s="13" t="str">
        <f t="shared" si="1"/>
        <v>Not built</v>
      </c>
      <c r="J53" s="14" t="s">
        <v>76</v>
      </c>
    </row>
    <row r="54" spans="1:10" x14ac:dyDescent="0.55000000000000004">
      <c r="A54" s="10" t="s">
        <v>189</v>
      </c>
      <c r="B54" s="10" t="s">
        <v>190</v>
      </c>
      <c r="C54" s="10" t="s">
        <v>38</v>
      </c>
      <c r="D54" s="11" t="s">
        <v>73</v>
      </c>
      <c r="E54" s="12" t="s">
        <v>74</v>
      </c>
      <c r="F54" s="10" t="s">
        <v>182</v>
      </c>
      <c r="G54" s="10" t="s">
        <v>76</v>
      </c>
      <c r="H54" s="10" t="s">
        <v>76</v>
      </c>
      <c r="I54" s="13" t="str">
        <f t="shared" si="1"/>
        <v>Not built</v>
      </c>
      <c r="J54" s="14" t="s">
        <v>76</v>
      </c>
    </row>
    <row r="55" spans="1:10" x14ac:dyDescent="0.55000000000000004">
      <c r="A55" s="10" t="s">
        <v>191</v>
      </c>
      <c r="B55" s="10" t="s">
        <v>192</v>
      </c>
      <c r="C55" s="10" t="s">
        <v>38</v>
      </c>
      <c r="D55" s="11" t="s">
        <v>73</v>
      </c>
      <c r="E55" s="12" t="s">
        <v>74</v>
      </c>
      <c r="F55" s="10" t="s">
        <v>193</v>
      </c>
      <c r="G55" s="10" t="s">
        <v>76</v>
      </c>
      <c r="H55" s="10" t="s">
        <v>76</v>
      </c>
      <c r="I55" s="13" t="str">
        <f t="shared" si="1"/>
        <v>Not built</v>
      </c>
      <c r="J55" s="14" t="s">
        <v>76</v>
      </c>
    </row>
    <row r="56" spans="1:10" x14ac:dyDescent="0.55000000000000004">
      <c r="A56" s="10" t="s">
        <v>194</v>
      </c>
      <c r="B56" s="10" t="s">
        <v>195</v>
      </c>
      <c r="C56" s="10" t="s">
        <v>38</v>
      </c>
      <c r="D56" s="11" t="s">
        <v>73</v>
      </c>
      <c r="E56" s="12" t="s">
        <v>74</v>
      </c>
      <c r="F56" s="10" t="s">
        <v>193</v>
      </c>
      <c r="G56" s="10" t="s">
        <v>76</v>
      </c>
      <c r="H56" s="10" t="s">
        <v>76</v>
      </c>
      <c r="I56" s="13" t="str">
        <f t="shared" si="1"/>
        <v>Not built</v>
      </c>
      <c r="J56" s="14" t="s">
        <v>76</v>
      </c>
    </row>
    <row r="57" spans="1:10" x14ac:dyDescent="0.55000000000000004">
      <c r="A57" s="10" t="s">
        <v>196</v>
      </c>
      <c r="B57" s="10" t="s">
        <v>197</v>
      </c>
      <c r="C57" s="10" t="s">
        <v>38</v>
      </c>
      <c r="D57" s="11" t="s">
        <v>73</v>
      </c>
      <c r="E57" s="12" t="s">
        <v>74</v>
      </c>
      <c r="F57" s="10" t="s">
        <v>193</v>
      </c>
      <c r="G57" s="10" t="s">
        <v>76</v>
      </c>
      <c r="H57" s="10" t="s">
        <v>76</v>
      </c>
      <c r="I57" s="13" t="str">
        <f t="shared" si="1"/>
        <v>Not built</v>
      </c>
      <c r="J57" s="14" t="s">
        <v>76</v>
      </c>
    </row>
    <row r="58" spans="1:10" x14ac:dyDescent="0.55000000000000004">
      <c r="A58" s="10" t="s">
        <v>198</v>
      </c>
      <c r="B58" s="10" t="s">
        <v>199</v>
      </c>
      <c r="C58" s="10" t="s">
        <v>38</v>
      </c>
      <c r="D58" s="11" t="s">
        <v>73</v>
      </c>
      <c r="E58" s="12" t="s">
        <v>74</v>
      </c>
      <c r="F58" s="10" t="s">
        <v>193</v>
      </c>
      <c r="G58" s="10" t="s">
        <v>76</v>
      </c>
      <c r="H58" s="10" t="s">
        <v>76</v>
      </c>
      <c r="I58" s="13" t="str">
        <f t="shared" si="1"/>
        <v>Not built</v>
      </c>
      <c r="J58" s="14" t="s">
        <v>76</v>
      </c>
    </row>
    <row r="59" spans="1:10" x14ac:dyDescent="0.55000000000000004">
      <c r="A59" s="10" t="s">
        <v>200</v>
      </c>
      <c r="B59" s="10" t="s">
        <v>201</v>
      </c>
      <c r="C59" s="10" t="s">
        <v>38</v>
      </c>
      <c r="D59" s="11" t="s">
        <v>73</v>
      </c>
      <c r="E59" s="12" t="s">
        <v>74</v>
      </c>
      <c r="F59" s="10" t="s">
        <v>202</v>
      </c>
      <c r="G59" s="10" t="s">
        <v>76</v>
      </c>
      <c r="H59" s="10" t="s">
        <v>76</v>
      </c>
      <c r="I59" s="13" t="str">
        <f t="shared" si="1"/>
        <v>Not built</v>
      </c>
      <c r="J59" s="14" t="s">
        <v>76</v>
      </c>
    </row>
    <row r="60" spans="1:10" x14ac:dyDescent="0.55000000000000004">
      <c r="A60" s="10" t="s">
        <v>203</v>
      </c>
      <c r="B60" s="10" t="s">
        <v>204</v>
      </c>
      <c r="C60" s="10" t="s">
        <v>38</v>
      </c>
      <c r="D60" s="11" t="s">
        <v>73</v>
      </c>
      <c r="E60" s="12" t="s">
        <v>74</v>
      </c>
      <c r="F60" s="10" t="s">
        <v>202</v>
      </c>
      <c r="G60" s="10" t="s">
        <v>76</v>
      </c>
      <c r="H60" s="10" t="s">
        <v>76</v>
      </c>
      <c r="I60" s="13" t="str">
        <f t="shared" si="1"/>
        <v>Not built</v>
      </c>
      <c r="J60" s="14" t="s">
        <v>76</v>
      </c>
    </row>
    <row r="61" spans="1:10" x14ac:dyDescent="0.55000000000000004">
      <c r="A61" s="10" t="s">
        <v>205</v>
      </c>
      <c r="B61" s="10" t="s">
        <v>206</v>
      </c>
      <c r="C61" s="10" t="s">
        <v>38</v>
      </c>
      <c r="D61" s="11" t="s">
        <v>73</v>
      </c>
      <c r="E61" s="12" t="s">
        <v>74</v>
      </c>
      <c r="F61" s="10" t="s">
        <v>202</v>
      </c>
      <c r="G61" s="10" t="s">
        <v>76</v>
      </c>
      <c r="H61" s="10" t="s">
        <v>76</v>
      </c>
      <c r="I61" s="13" t="str">
        <f t="shared" si="1"/>
        <v>Not built</v>
      </c>
      <c r="J61" s="14" t="s">
        <v>76</v>
      </c>
    </row>
    <row r="62" spans="1:10" x14ac:dyDescent="0.55000000000000004">
      <c r="A62" s="10" t="s">
        <v>207</v>
      </c>
      <c r="B62" s="10" t="s">
        <v>208</v>
      </c>
      <c r="C62" s="10" t="s">
        <v>38</v>
      </c>
      <c r="D62" s="11" t="s">
        <v>73</v>
      </c>
      <c r="E62" s="12" t="s">
        <v>74</v>
      </c>
      <c r="F62" s="10" t="s">
        <v>202</v>
      </c>
      <c r="G62" s="10" t="s">
        <v>76</v>
      </c>
      <c r="H62" s="10" t="s">
        <v>76</v>
      </c>
      <c r="I62" s="13" t="str">
        <f t="shared" si="1"/>
        <v>Not built</v>
      </c>
      <c r="J62" s="14" t="s">
        <v>76</v>
      </c>
    </row>
    <row r="63" spans="1:10" x14ac:dyDescent="0.55000000000000004">
      <c r="A63" s="10" t="s">
        <v>209</v>
      </c>
      <c r="B63" s="10" t="s">
        <v>42</v>
      </c>
      <c r="C63" s="10" t="s">
        <v>38</v>
      </c>
      <c r="D63" s="11" t="s">
        <v>73</v>
      </c>
      <c r="E63" s="17" t="s">
        <v>97</v>
      </c>
      <c r="F63" s="10" t="s">
        <v>75</v>
      </c>
      <c r="G63" s="10" t="s">
        <v>76</v>
      </c>
      <c r="H63" s="15" t="s">
        <v>210</v>
      </c>
      <c r="I63" s="13" t="str">
        <f t="shared" si="1"/>
        <v>Built in workbook</v>
      </c>
      <c r="J63" s="16" t="s">
        <v>80</v>
      </c>
    </row>
    <row r="64" spans="1:10" x14ac:dyDescent="0.55000000000000004">
      <c r="A64" s="10" t="s">
        <v>211</v>
      </c>
      <c r="B64" s="10" t="s">
        <v>212</v>
      </c>
      <c r="C64" s="10" t="s">
        <v>38</v>
      </c>
      <c r="D64" s="11" t="s">
        <v>73</v>
      </c>
      <c r="E64" s="17" t="s">
        <v>97</v>
      </c>
      <c r="F64" s="10" t="s">
        <v>75</v>
      </c>
      <c r="G64" s="10" t="s">
        <v>76</v>
      </c>
      <c r="H64" s="15" t="s">
        <v>213</v>
      </c>
      <c r="I64" s="13" t="str">
        <f t="shared" si="1"/>
        <v>Built in workbook</v>
      </c>
      <c r="J64" s="16" t="s">
        <v>80</v>
      </c>
    </row>
    <row r="65" spans="1:10" x14ac:dyDescent="0.55000000000000004">
      <c r="A65" s="10" t="s">
        <v>214</v>
      </c>
      <c r="B65" s="10" t="s">
        <v>215</v>
      </c>
      <c r="C65" s="10" t="s">
        <v>38</v>
      </c>
      <c r="D65" s="11" t="s">
        <v>73</v>
      </c>
      <c r="E65" s="17" t="s">
        <v>97</v>
      </c>
      <c r="F65" s="10" t="s">
        <v>137</v>
      </c>
      <c r="G65" s="10" t="s">
        <v>76</v>
      </c>
      <c r="H65" s="15" t="s">
        <v>216</v>
      </c>
      <c r="I65" s="13" t="str">
        <f t="shared" si="1"/>
        <v>Built in workbook</v>
      </c>
      <c r="J65" s="16" t="s">
        <v>80</v>
      </c>
    </row>
  </sheetData>
  <mergeCells count="3">
    <mergeCell ref="A1:J1"/>
    <mergeCell ref="B4:J4"/>
    <mergeCell ref="A2:J2"/>
  </mergeCells>
  <hyperlinks>
    <hyperlink ref="B4" r:id="rId1" xr:uid="{00000000-0004-0000-0100-000000000000}"/>
    <hyperlink ref="J7" location="'S5 Calibration'!A5" display="Open" xr:uid="{00000000-0004-0000-0100-000001000000}"/>
    <hyperlink ref="J8" location="'S5 Calibration'!A140" display="Open" xr:uid="{00000000-0004-0000-0100-000002000000}"/>
    <hyperlink ref="J12" location="'S5 Calibration'!A50" display="Open" xr:uid="{00000000-0004-0000-0100-000003000000}"/>
    <hyperlink ref="J14" location="'S5 Calibration'!A20" display="Open" xr:uid="{00000000-0004-0000-0100-000004000000}"/>
    <hyperlink ref="J20" location="'S5 Calibration'!A95" display="Open" xr:uid="{00000000-0004-0000-0100-000005000000}"/>
    <hyperlink ref="J28" location="'S5 Calibration'!A80" display="Open" xr:uid="{00000000-0004-0000-0100-000006000000}"/>
    <hyperlink ref="J41" location="'S5 Calibration'!A110" display="Open" xr:uid="{00000000-0004-0000-0100-000007000000}"/>
    <hyperlink ref="J63" location="'S5 Calibration'!A65" display="Open" xr:uid="{00000000-0004-0000-0100-000008000000}"/>
    <hyperlink ref="J64" location="'S5 Calibration'!A35" display="Open" xr:uid="{00000000-0004-0000-0100-000009000000}"/>
    <hyperlink ref="J65" location="'S5 Calibration'!A125" display="Open" xr:uid="{00000000-0004-0000-0100-00000A000000}"/>
  </hyperlinks>
  <pageMargins left="0.7" right="0.7" top="0.75" bottom="0.75" header="0.3" footer="0.3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D9488"/>
  </sheetPr>
  <dimension ref="A1:J31"/>
  <sheetViews>
    <sheetView showGridLines="0" topLeftCell="A4" workbookViewId="0">
      <selection sqref="A1:J1"/>
    </sheetView>
  </sheetViews>
  <sheetFormatPr defaultRowHeight="14.4" x14ac:dyDescent="0.55000000000000004"/>
  <cols>
    <col min="1" max="1" width="12" customWidth="1"/>
    <col min="2" max="2" width="20" customWidth="1"/>
    <col min="3" max="3" width="28" customWidth="1"/>
    <col min="4" max="5" width="18" customWidth="1"/>
    <col min="6" max="6" width="42" customWidth="1"/>
    <col min="7" max="7" width="44" customWidth="1"/>
    <col min="8" max="8" width="48" customWidth="1"/>
    <col min="9" max="9" width="12" customWidth="1"/>
    <col min="10" max="10" width="18" customWidth="1"/>
  </cols>
  <sheetData>
    <row r="1" spans="1:10" ht="30" customHeight="1" x14ac:dyDescent="0.55000000000000004">
      <c r="A1" s="55" t="s">
        <v>217</v>
      </c>
      <c r="B1" s="50"/>
      <c r="C1" s="50"/>
      <c r="D1" s="50"/>
      <c r="E1" s="50"/>
      <c r="F1" s="50"/>
      <c r="G1" s="50"/>
      <c r="H1" s="50"/>
      <c r="I1" s="50"/>
      <c r="J1" s="50"/>
    </row>
    <row r="2" spans="1:10" ht="28" customHeight="1" x14ac:dyDescent="0.55000000000000004">
      <c r="A2" s="59" t="s">
        <v>218</v>
      </c>
      <c r="B2" s="50"/>
      <c r="C2" s="50"/>
      <c r="D2" s="50"/>
      <c r="E2" s="50"/>
      <c r="F2" s="50"/>
      <c r="G2" s="50"/>
      <c r="H2" s="50"/>
      <c r="I2" s="50"/>
      <c r="J2" s="50"/>
    </row>
    <row r="3" spans="1:10" x14ac:dyDescent="0.55000000000000004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 x14ac:dyDescent="0.55000000000000004">
      <c r="A4" s="1" t="s">
        <v>62</v>
      </c>
      <c r="B4" s="53" t="s">
        <v>57</v>
      </c>
      <c r="C4" s="50"/>
      <c r="D4" s="50"/>
      <c r="E4" s="50"/>
      <c r="F4" s="50"/>
      <c r="G4" s="50"/>
      <c r="H4" s="50"/>
      <c r="I4" s="50"/>
      <c r="J4" s="50"/>
    </row>
    <row r="5" spans="1:10" ht="28" customHeight="1" x14ac:dyDescent="0.55000000000000004">
      <c r="A5" s="18" t="s">
        <v>219</v>
      </c>
      <c r="B5" s="18" t="s">
        <v>220</v>
      </c>
      <c r="C5" s="18" t="s">
        <v>221</v>
      </c>
      <c r="D5" s="18" t="s">
        <v>222</v>
      </c>
      <c r="E5" s="18" t="s">
        <v>223</v>
      </c>
      <c r="F5" s="18" t="s">
        <v>224</v>
      </c>
      <c r="G5" s="18" t="s">
        <v>225</v>
      </c>
      <c r="H5" s="18" t="s">
        <v>226</v>
      </c>
      <c r="I5" s="18" t="s">
        <v>66</v>
      </c>
      <c r="J5" s="18" t="s">
        <v>227</v>
      </c>
    </row>
    <row r="6" spans="1:10" ht="23.4" x14ac:dyDescent="0.55000000000000004">
      <c r="A6" s="10" t="s">
        <v>228</v>
      </c>
      <c r="B6" s="10" t="s">
        <v>229</v>
      </c>
      <c r="C6" s="10" t="s">
        <v>230</v>
      </c>
      <c r="D6" s="12" t="b">
        <v>0</v>
      </c>
      <c r="E6" s="11" t="s">
        <v>231</v>
      </c>
      <c r="F6" s="10" t="s">
        <v>232</v>
      </c>
      <c r="G6" s="10" t="s">
        <v>233</v>
      </c>
      <c r="H6" s="10" t="s">
        <v>234</v>
      </c>
      <c r="I6" s="10" t="s">
        <v>97</v>
      </c>
      <c r="J6" s="1"/>
    </row>
    <row r="7" spans="1:10" ht="23.4" x14ac:dyDescent="0.55000000000000004">
      <c r="A7" s="10" t="s">
        <v>235</v>
      </c>
      <c r="B7" s="10" t="s">
        <v>236</v>
      </c>
      <c r="C7" s="10" t="s">
        <v>236</v>
      </c>
      <c r="D7" s="17" t="b">
        <v>1</v>
      </c>
      <c r="E7" s="19" t="s">
        <v>237</v>
      </c>
      <c r="F7" s="10" t="s">
        <v>238</v>
      </c>
      <c r="G7" s="10" t="s">
        <v>239</v>
      </c>
      <c r="H7" s="10" t="s">
        <v>240</v>
      </c>
      <c r="I7" s="10" t="s">
        <v>97</v>
      </c>
      <c r="J7" s="1"/>
    </row>
    <row r="8" spans="1:10" ht="23.4" x14ac:dyDescent="0.55000000000000004">
      <c r="A8" s="10" t="s">
        <v>241</v>
      </c>
      <c r="B8" s="10" t="s">
        <v>242</v>
      </c>
      <c r="C8" s="10" t="s">
        <v>242</v>
      </c>
      <c r="D8" s="17" t="b">
        <v>1</v>
      </c>
      <c r="E8" s="19" t="s">
        <v>237</v>
      </c>
      <c r="F8" s="10" t="s">
        <v>243</v>
      </c>
      <c r="G8" s="10" t="s">
        <v>244</v>
      </c>
      <c r="H8" s="10" t="s">
        <v>245</v>
      </c>
      <c r="I8" s="10" t="s">
        <v>97</v>
      </c>
      <c r="J8" s="1"/>
    </row>
    <row r="9" spans="1:10" ht="23.4" x14ac:dyDescent="0.55000000000000004">
      <c r="A9" s="10" t="s">
        <v>246</v>
      </c>
      <c r="B9" s="10" t="s">
        <v>247</v>
      </c>
      <c r="C9" s="10" t="s">
        <v>247</v>
      </c>
      <c r="D9" s="17" t="b">
        <v>1</v>
      </c>
      <c r="E9" s="19" t="s">
        <v>237</v>
      </c>
      <c r="F9" s="10" t="s">
        <v>248</v>
      </c>
      <c r="G9" s="10" t="s">
        <v>249</v>
      </c>
      <c r="H9" s="10" t="s">
        <v>250</v>
      </c>
      <c r="I9" s="10" t="s">
        <v>97</v>
      </c>
      <c r="J9" s="1"/>
    </row>
    <row r="10" spans="1:10" ht="23.4" x14ac:dyDescent="0.55000000000000004">
      <c r="A10" s="10" t="s">
        <v>251</v>
      </c>
      <c r="B10" s="10" t="s">
        <v>252</v>
      </c>
      <c r="C10" s="10" t="s">
        <v>252</v>
      </c>
      <c r="D10" s="17" t="b">
        <v>1</v>
      </c>
      <c r="E10" s="19" t="s">
        <v>237</v>
      </c>
      <c r="F10" s="10" t="s">
        <v>253</v>
      </c>
      <c r="G10" s="10" t="s">
        <v>254</v>
      </c>
      <c r="H10" s="10" t="s">
        <v>255</v>
      </c>
      <c r="I10" s="10" t="s">
        <v>97</v>
      </c>
      <c r="J10" s="1"/>
    </row>
    <row r="11" spans="1:10" ht="23.4" x14ac:dyDescent="0.55000000000000004">
      <c r="A11" s="10" t="s">
        <v>256</v>
      </c>
      <c r="B11" s="10" t="s">
        <v>257</v>
      </c>
      <c r="C11" s="10" t="s">
        <v>257</v>
      </c>
      <c r="D11" s="17" t="b">
        <v>1</v>
      </c>
      <c r="E11" s="19" t="s">
        <v>237</v>
      </c>
      <c r="F11" s="10" t="s">
        <v>258</v>
      </c>
      <c r="G11" s="10" t="s">
        <v>259</v>
      </c>
      <c r="H11" s="10" t="s">
        <v>260</v>
      </c>
      <c r="I11" s="10" t="s">
        <v>97</v>
      </c>
      <c r="J11" s="1"/>
    </row>
    <row r="12" spans="1:10" ht="23.4" x14ac:dyDescent="0.55000000000000004">
      <c r="A12" s="10" t="s">
        <v>261</v>
      </c>
      <c r="B12" s="10" t="s">
        <v>262</v>
      </c>
      <c r="C12" s="10" t="s">
        <v>262</v>
      </c>
      <c r="D12" s="17" t="b">
        <v>1</v>
      </c>
      <c r="E12" s="19" t="s">
        <v>237</v>
      </c>
      <c r="F12" s="10" t="s">
        <v>263</v>
      </c>
      <c r="G12" s="10" t="s">
        <v>264</v>
      </c>
      <c r="H12" s="10" t="s">
        <v>265</v>
      </c>
      <c r="I12" s="10" t="s">
        <v>97</v>
      </c>
      <c r="J12" s="1"/>
    </row>
    <row r="13" spans="1:10" x14ac:dyDescent="0.55000000000000004">
      <c r="A13" s="10" t="s">
        <v>266</v>
      </c>
      <c r="B13" s="10" t="s">
        <v>267</v>
      </c>
      <c r="C13" s="10" t="s">
        <v>267</v>
      </c>
      <c r="D13" s="17" t="b">
        <v>1</v>
      </c>
      <c r="E13" s="11" t="s">
        <v>231</v>
      </c>
      <c r="F13" s="10" t="s">
        <v>268</v>
      </c>
      <c r="G13" s="10" t="s">
        <v>269</v>
      </c>
      <c r="H13" s="10" t="s">
        <v>270</v>
      </c>
      <c r="I13" s="10" t="s">
        <v>97</v>
      </c>
      <c r="J13" s="1"/>
    </row>
    <row r="14" spans="1:10" x14ac:dyDescent="0.55000000000000004">
      <c r="A14" s="10" t="s">
        <v>271</v>
      </c>
      <c r="B14" s="10" t="s">
        <v>272</v>
      </c>
      <c r="C14" s="10" t="s">
        <v>272</v>
      </c>
      <c r="D14" s="17" t="b">
        <v>1</v>
      </c>
      <c r="E14" s="19" t="s">
        <v>237</v>
      </c>
      <c r="F14" s="10" t="s">
        <v>273</v>
      </c>
      <c r="G14" s="10" t="s">
        <v>274</v>
      </c>
      <c r="H14" s="10" t="s">
        <v>275</v>
      </c>
      <c r="I14" s="10" t="s">
        <v>97</v>
      </c>
      <c r="J14" s="1"/>
    </row>
    <row r="15" spans="1:10" ht="23.4" x14ac:dyDescent="0.55000000000000004">
      <c r="A15" s="10" t="s">
        <v>276</v>
      </c>
      <c r="B15" s="10" t="s">
        <v>277</v>
      </c>
      <c r="C15" s="10" t="s">
        <v>277</v>
      </c>
      <c r="D15" s="17" t="b">
        <v>1</v>
      </c>
      <c r="E15" s="19" t="s">
        <v>237</v>
      </c>
      <c r="F15" s="10" t="s">
        <v>278</v>
      </c>
      <c r="G15" s="10" t="s">
        <v>279</v>
      </c>
      <c r="H15" s="10" t="s">
        <v>280</v>
      </c>
      <c r="I15" s="10" t="s">
        <v>97</v>
      </c>
      <c r="J15" s="1"/>
    </row>
    <row r="16" spans="1:10" x14ac:dyDescent="0.55000000000000004">
      <c r="A16" s="10" t="s">
        <v>281</v>
      </c>
      <c r="B16" s="10" t="s">
        <v>282</v>
      </c>
      <c r="C16" s="10" t="s">
        <v>282</v>
      </c>
      <c r="D16" s="17" t="b">
        <v>1</v>
      </c>
      <c r="E16" s="19" t="s">
        <v>237</v>
      </c>
      <c r="F16" s="10" t="s">
        <v>283</v>
      </c>
      <c r="G16" s="10" t="s">
        <v>284</v>
      </c>
      <c r="H16" s="10" t="s">
        <v>285</v>
      </c>
      <c r="I16" s="10" t="s">
        <v>97</v>
      </c>
      <c r="J16" s="1"/>
    </row>
    <row r="17" spans="1:10" ht="23.4" x14ac:dyDescent="0.55000000000000004">
      <c r="A17" s="10" t="s">
        <v>286</v>
      </c>
      <c r="B17" s="10" t="s">
        <v>215</v>
      </c>
      <c r="C17" s="10" t="s">
        <v>287</v>
      </c>
      <c r="D17" s="17" t="b">
        <v>1</v>
      </c>
      <c r="E17" s="19" t="s">
        <v>237</v>
      </c>
      <c r="F17" s="10" t="s">
        <v>288</v>
      </c>
      <c r="G17" s="10" t="s">
        <v>289</v>
      </c>
      <c r="H17" s="10" t="s">
        <v>290</v>
      </c>
      <c r="I17" s="10" t="s">
        <v>97</v>
      </c>
      <c r="J17" s="1"/>
    </row>
    <row r="18" spans="1:10" ht="23.4" x14ac:dyDescent="0.55000000000000004">
      <c r="A18" s="10" t="s">
        <v>291</v>
      </c>
      <c r="B18" s="10" t="s">
        <v>292</v>
      </c>
      <c r="C18" s="10" t="s">
        <v>293</v>
      </c>
      <c r="D18" s="17" t="b">
        <v>1</v>
      </c>
      <c r="E18" s="11" t="s">
        <v>231</v>
      </c>
      <c r="F18" s="10" t="s">
        <v>294</v>
      </c>
      <c r="G18" s="10" t="s">
        <v>295</v>
      </c>
      <c r="H18" s="10" t="s">
        <v>296</v>
      </c>
      <c r="I18" s="10" t="s">
        <v>97</v>
      </c>
      <c r="J18" s="1"/>
    </row>
    <row r="19" spans="1:10" ht="23.4" x14ac:dyDescent="0.55000000000000004">
      <c r="A19" s="10" t="s">
        <v>297</v>
      </c>
      <c r="B19" s="10" t="s">
        <v>298</v>
      </c>
      <c r="C19" s="10" t="s">
        <v>299</v>
      </c>
      <c r="D19" s="17" t="b">
        <v>1</v>
      </c>
      <c r="E19" s="20" t="s">
        <v>300</v>
      </c>
      <c r="F19" s="10" t="s">
        <v>301</v>
      </c>
      <c r="G19" s="10" t="s">
        <v>302</v>
      </c>
      <c r="H19" s="10" t="s">
        <v>303</v>
      </c>
      <c r="I19" s="10" t="s">
        <v>97</v>
      </c>
      <c r="J19" s="1"/>
    </row>
    <row r="20" spans="1:10" x14ac:dyDescent="0.55000000000000004">
      <c r="A20" s="1"/>
      <c r="B20" s="1"/>
      <c r="C20" s="1"/>
      <c r="D20" s="1"/>
      <c r="E20" s="1"/>
      <c r="F20" s="1"/>
      <c r="G20" s="1"/>
      <c r="H20" s="1"/>
      <c r="I20" s="1"/>
      <c r="J20" s="1"/>
    </row>
    <row r="21" spans="1:10" x14ac:dyDescent="0.55000000000000004">
      <c r="A21" s="1"/>
      <c r="B21" s="1"/>
      <c r="C21" s="1"/>
      <c r="D21" s="1"/>
      <c r="E21" s="1"/>
      <c r="F21" s="1"/>
      <c r="G21" s="1"/>
      <c r="H21" s="1"/>
      <c r="I21" s="1"/>
      <c r="J21" s="1"/>
    </row>
    <row r="22" spans="1:10" x14ac:dyDescent="0.55000000000000004">
      <c r="A22" s="1"/>
      <c r="B22" s="1"/>
      <c r="C22" s="1"/>
      <c r="D22" s="1"/>
      <c r="E22" s="1"/>
      <c r="F22" s="1"/>
      <c r="G22" s="1"/>
      <c r="H22" s="1"/>
      <c r="I22" s="1"/>
      <c r="J22" s="1"/>
    </row>
    <row r="23" spans="1:10" ht="22" customHeight="1" x14ac:dyDescent="0.55000000000000004">
      <c r="A23" s="56" t="s">
        <v>304</v>
      </c>
      <c r="B23" s="50"/>
      <c r="C23" s="50"/>
      <c r="D23" s="50"/>
      <c r="E23" s="50"/>
      <c r="F23" s="50"/>
      <c r="G23" s="50"/>
      <c r="H23" s="50"/>
      <c r="I23" s="50"/>
      <c r="J23" s="50"/>
    </row>
    <row r="24" spans="1:10" ht="28" customHeight="1" x14ac:dyDescent="0.55000000000000004">
      <c r="A24" s="21" t="s">
        <v>305</v>
      </c>
      <c r="B24" s="21" t="s">
        <v>306</v>
      </c>
      <c r="C24" s="21" t="s">
        <v>307</v>
      </c>
      <c r="D24" s="21" t="s">
        <v>308</v>
      </c>
      <c r="E24" s="21" t="s">
        <v>309</v>
      </c>
      <c r="F24" s="21" t="s">
        <v>310</v>
      </c>
      <c r="G24" s="21" t="s">
        <v>311</v>
      </c>
      <c r="H24" s="21" t="s">
        <v>66</v>
      </c>
      <c r="I24" s="21" t="s">
        <v>312</v>
      </c>
      <c r="J24" s="21" t="s">
        <v>227</v>
      </c>
    </row>
    <row r="25" spans="1:10" ht="152.1" x14ac:dyDescent="0.55000000000000004">
      <c r="A25" s="22" t="s">
        <v>313</v>
      </c>
      <c r="B25" s="22" t="s">
        <v>67</v>
      </c>
      <c r="C25" s="22" t="s">
        <v>314</v>
      </c>
      <c r="D25" s="22" t="s">
        <v>220</v>
      </c>
      <c r="E25" s="22" t="s">
        <v>315</v>
      </c>
      <c r="F25" s="22" t="s">
        <v>316</v>
      </c>
      <c r="G25" s="22" t="s">
        <v>317</v>
      </c>
      <c r="H25" s="23" t="s">
        <v>318</v>
      </c>
      <c r="I25" s="22" t="s">
        <v>319</v>
      </c>
      <c r="J25" s="1"/>
    </row>
    <row r="26" spans="1:10" ht="163.80000000000001" x14ac:dyDescent="0.55000000000000004">
      <c r="A26" s="22" t="s">
        <v>313</v>
      </c>
      <c r="B26" s="22" t="s">
        <v>36</v>
      </c>
      <c r="C26" s="22" t="s">
        <v>313</v>
      </c>
      <c r="D26" s="22" t="s">
        <v>32</v>
      </c>
      <c r="E26" s="22" t="s">
        <v>315</v>
      </c>
      <c r="F26" s="22" t="s">
        <v>320</v>
      </c>
      <c r="G26" s="22" t="s">
        <v>317</v>
      </c>
      <c r="H26" s="23" t="s">
        <v>318</v>
      </c>
      <c r="I26" s="22" t="s">
        <v>321</v>
      </c>
      <c r="J26" s="1"/>
    </row>
    <row r="27" spans="1:10" ht="105.3" x14ac:dyDescent="0.55000000000000004">
      <c r="A27" s="22" t="s">
        <v>314</v>
      </c>
      <c r="B27" s="22" t="s">
        <v>322</v>
      </c>
      <c r="C27" s="22" t="s">
        <v>313</v>
      </c>
      <c r="D27" s="22" t="s">
        <v>63</v>
      </c>
      <c r="E27" s="22" t="s">
        <v>315</v>
      </c>
      <c r="F27" s="22" t="s">
        <v>323</v>
      </c>
      <c r="G27" s="22" t="s">
        <v>317</v>
      </c>
      <c r="H27" s="23" t="s">
        <v>318</v>
      </c>
      <c r="I27" s="22" t="s">
        <v>324</v>
      </c>
      <c r="J27" s="1"/>
    </row>
    <row r="28" spans="1:10" ht="105.3" x14ac:dyDescent="0.55000000000000004">
      <c r="A28" s="22" t="s">
        <v>313</v>
      </c>
      <c r="B28" s="22" t="s">
        <v>325</v>
      </c>
      <c r="C28" s="22" t="s">
        <v>326</v>
      </c>
      <c r="D28" s="22" t="s">
        <v>327</v>
      </c>
      <c r="E28" s="22" t="s">
        <v>328</v>
      </c>
      <c r="F28" s="22" t="s">
        <v>329</v>
      </c>
      <c r="G28" s="22" t="s">
        <v>330</v>
      </c>
      <c r="H28" s="24" t="s">
        <v>330</v>
      </c>
      <c r="I28" s="22" t="s">
        <v>331</v>
      </c>
      <c r="J28" s="1"/>
    </row>
    <row r="29" spans="1:10" ht="93.6" x14ac:dyDescent="0.55000000000000004">
      <c r="A29" s="22" t="s">
        <v>314</v>
      </c>
      <c r="B29" s="22" t="s">
        <v>221</v>
      </c>
      <c r="C29" s="22" t="s">
        <v>332</v>
      </c>
      <c r="D29" s="22" t="s">
        <v>333</v>
      </c>
      <c r="E29" s="22" t="s">
        <v>328</v>
      </c>
      <c r="F29" s="22" t="s">
        <v>56</v>
      </c>
      <c r="G29" s="22" t="s">
        <v>330</v>
      </c>
      <c r="H29" s="24" t="s">
        <v>330</v>
      </c>
      <c r="I29" s="22" t="s">
        <v>334</v>
      </c>
      <c r="J29" s="1"/>
    </row>
    <row r="30" spans="1:10" x14ac:dyDescent="0.55000000000000004">
      <c r="A30" s="1"/>
      <c r="B30" s="1"/>
      <c r="C30" s="1"/>
      <c r="D30" s="1"/>
      <c r="E30" s="1"/>
      <c r="F30" s="1"/>
      <c r="G30" s="1"/>
      <c r="H30" s="1"/>
      <c r="I30" s="1"/>
      <c r="J30" s="1"/>
    </row>
    <row r="31" spans="1:10" x14ac:dyDescent="0.55000000000000004">
      <c r="A31" s="1" t="s">
        <v>62</v>
      </c>
      <c r="B31" s="53" t="s">
        <v>59</v>
      </c>
      <c r="C31" s="50"/>
      <c r="D31" s="50"/>
      <c r="E31" s="50"/>
      <c r="F31" s="50"/>
      <c r="G31" s="50"/>
      <c r="H31" s="50"/>
      <c r="I31" s="50"/>
      <c r="J31" s="50"/>
    </row>
  </sheetData>
  <mergeCells count="5">
    <mergeCell ref="A1:J1"/>
    <mergeCell ref="A23:J23"/>
    <mergeCell ref="B31:J31"/>
    <mergeCell ref="B4:J4"/>
    <mergeCell ref="A2:J2"/>
  </mergeCells>
  <hyperlinks>
    <hyperlink ref="B4" r:id="rId1" xr:uid="{00000000-0004-0000-0200-000000000000}"/>
    <hyperlink ref="B31" r:id="rId2" xr:uid="{00000000-0004-0000-0200-000001000000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EA580C"/>
  </sheetPr>
  <dimension ref="A1:J38"/>
  <sheetViews>
    <sheetView showGridLines="0" topLeftCell="A2" workbookViewId="0">
      <selection sqref="A1:J1"/>
    </sheetView>
  </sheetViews>
  <sheetFormatPr defaultRowHeight="14.4" x14ac:dyDescent="0.55000000000000004"/>
  <cols>
    <col min="1" max="1" width="9" customWidth="1"/>
    <col min="2" max="2" width="24" customWidth="1"/>
    <col min="3" max="3" width="76" customWidth="1"/>
    <col min="4" max="4" width="58" customWidth="1"/>
    <col min="5" max="5" width="4" customWidth="1"/>
    <col min="6" max="10" width="18" customWidth="1"/>
  </cols>
  <sheetData>
    <row r="1" spans="1:10" ht="30" customHeight="1" x14ac:dyDescent="0.55000000000000004">
      <c r="A1" s="55" t="s">
        <v>335</v>
      </c>
      <c r="B1" s="50"/>
      <c r="C1" s="50"/>
      <c r="D1" s="50"/>
      <c r="E1" s="50"/>
      <c r="F1" s="50"/>
      <c r="G1" s="50"/>
      <c r="H1" s="50"/>
      <c r="I1" s="50"/>
      <c r="J1" s="50"/>
    </row>
    <row r="2" spans="1:10" ht="28" customHeight="1" x14ac:dyDescent="0.55000000000000004">
      <c r="A2" s="59" t="s">
        <v>336</v>
      </c>
      <c r="B2" s="50"/>
      <c r="C2" s="50"/>
      <c r="D2" s="50"/>
      <c r="E2" s="50"/>
      <c r="F2" s="50"/>
      <c r="G2" s="50"/>
      <c r="H2" s="50"/>
      <c r="I2" s="50"/>
      <c r="J2" s="50"/>
    </row>
    <row r="3" spans="1:10" x14ac:dyDescent="0.55000000000000004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 x14ac:dyDescent="0.55000000000000004">
      <c r="A4" s="1" t="s">
        <v>62</v>
      </c>
      <c r="B4" s="53" t="s">
        <v>55</v>
      </c>
      <c r="C4" s="50"/>
      <c r="D4" s="50"/>
      <c r="E4" s="50"/>
      <c r="F4" s="50"/>
      <c r="G4" s="50"/>
      <c r="H4" s="50"/>
      <c r="I4" s="50"/>
      <c r="J4" s="50"/>
    </row>
    <row r="5" spans="1:10" ht="28" customHeight="1" x14ac:dyDescent="0.55000000000000004">
      <c r="A5" s="9" t="s">
        <v>337</v>
      </c>
      <c r="B5" s="9" t="s">
        <v>338</v>
      </c>
      <c r="C5" s="9" t="s">
        <v>339</v>
      </c>
      <c r="D5" s="9" t="s">
        <v>340</v>
      </c>
      <c r="E5" s="1"/>
      <c r="F5" s="1"/>
      <c r="G5" s="1"/>
      <c r="H5" s="1"/>
      <c r="I5" s="1"/>
      <c r="J5" s="1"/>
    </row>
    <row r="6" spans="1:10" ht="48" customHeight="1" x14ac:dyDescent="0.55000000000000004">
      <c r="A6" s="10">
        <v>1</v>
      </c>
      <c r="B6" s="10" t="s">
        <v>312</v>
      </c>
      <c r="C6" s="10" t="s">
        <v>341</v>
      </c>
      <c r="D6" s="10" t="s">
        <v>342</v>
      </c>
      <c r="E6" s="1"/>
      <c r="F6" s="1"/>
      <c r="G6" s="1"/>
      <c r="H6" s="1"/>
      <c r="I6" s="1"/>
      <c r="J6" s="1"/>
    </row>
    <row r="7" spans="1:10" ht="48" customHeight="1" x14ac:dyDescent="0.55000000000000004">
      <c r="A7" s="10">
        <v>2</v>
      </c>
      <c r="B7" s="10" t="s">
        <v>343</v>
      </c>
      <c r="C7" s="10" t="s">
        <v>344</v>
      </c>
      <c r="D7" s="10" t="s">
        <v>345</v>
      </c>
      <c r="E7" s="1"/>
      <c r="F7" s="1"/>
      <c r="G7" s="1"/>
      <c r="H7" s="1"/>
      <c r="I7" s="1"/>
      <c r="J7" s="1"/>
    </row>
    <row r="8" spans="1:10" ht="48" customHeight="1" x14ac:dyDescent="0.55000000000000004">
      <c r="A8" s="10">
        <v>3</v>
      </c>
      <c r="B8" s="10" t="s">
        <v>346</v>
      </c>
      <c r="C8" s="10" t="s">
        <v>347</v>
      </c>
      <c r="D8" s="10" t="s">
        <v>348</v>
      </c>
      <c r="E8" s="1"/>
      <c r="F8" s="1"/>
      <c r="G8" s="1"/>
      <c r="H8" s="1"/>
      <c r="I8" s="1"/>
      <c r="J8" s="1"/>
    </row>
    <row r="9" spans="1:10" ht="48" customHeight="1" x14ac:dyDescent="0.55000000000000004">
      <c r="A9" s="10">
        <v>4</v>
      </c>
      <c r="B9" s="10" t="s">
        <v>349</v>
      </c>
      <c r="C9" s="10" t="s">
        <v>350</v>
      </c>
      <c r="D9" s="10" t="s">
        <v>351</v>
      </c>
      <c r="E9" s="1"/>
      <c r="F9" s="1"/>
      <c r="G9" s="1"/>
      <c r="H9" s="1"/>
      <c r="I9" s="1"/>
      <c r="J9" s="1"/>
    </row>
    <row r="10" spans="1:10" ht="48" customHeight="1" x14ac:dyDescent="0.55000000000000004">
      <c r="A10" s="10">
        <v>5</v>
      </c>
      <c r="B10" s="10" t="s">
        <v>352</v>
      </c>
      <c r="C10" s="10" t="s">
        <v>353</v>
      </c>
      <c r="D10" s="10" t="s">
        <v>354</v>
      </c>
      <c r="E10" s="1"/>
      <c r="F10" s="1"/>
      <c r="G10" s="1"/>
      <c r="H10" s="1"/>
      <c r="I10" s="1"/>
      <c r="J10" s="1"/>
    </row>
    <row r="11" spans="1:10" ht="48" customHeight="1" x14ac:dyDescent="0.55000000000000004">
      <c r="A11" s="10">
        <v>6</v>
      </c>
      <c r="B11" s="10" t="s">
        <v>355</v>
      </c>
      <c r="C11" s="10" t="s">
        <v>356</v>
      </c>
      <c r="D11" s="10" t="s">
        <v>357</v>
      </c>
      <c r="E11" s="1"/>
      <c r="F11" s="1"/>
      <c r="G11" s="1"/>
      <c r="H11" s="1"/>
      <c r="I11" s="1"/>
      <c r="J11" s="1"/>
    </row>
    <row r="12" spans="1:10" ht="48" customHeight="1" x14ac:dyDescent="0.55000000000000004">
      <c r="A12" s="10">
        <v>7</v>
      </c>
      <c r="B12" s="10" t="s">
        <v>358</v>
      </c>
      <c r="C12" s="10" t="s">
        <v>359</v>
      </c>
      <c r="D12" s="10" t="s">
        <v>360</v>
      </c>
      <c r="E12" s="1"/>
      <c r="F12" s="1"/>
      <c r="G12" s="1"/>
      <c r="H12" s="1"/>
      <c r="I12" s="1"/>
      <c r="J12" s="1"/>
    </row>
    <row r="13" spans="1:10" ht="48" customHeight="1" x14ac:dyDescent="0.55000000000000004">
      <c r="A13" s="10">
        <v>8</v>
      </c>
      <c r="B13" s="10" t="s">
        <v>361</v>
      </c>
      <c r="C13" s="10" t="s">
        <v>362</v>
      </c>
      <c r="D13" s="10" t="s">
        <v>363</v>
      </c>
      <c r="E13" s="1"/>
      <c r="F13" s="1"/>
      <c r="G13" s="1"/>
      <c r="H13" s="1"/>
      <c r="I13" s="1"/>
      <c r="J13" s="1"/>
    </row>
    <row r="14" spans="1:10" ht="48" customHeight="1" x14ac:dyDescent="0.55000000000000004">
      <c r="A14" s="10">
        <v>9</v>
      </c>
      <c r="B14" s="10" t="s">
        <v>364</v>
      </c>
      <c r="C14" s="10" t="s">
        <v>365</v>
      </c>
      <c r="D14" s="10" t="s">
        <v>366</v>
      </c>
      <c r="E14" s="1"/>
      <c r="F14" s="1"/>
      <c r="G14" s="1"/>
      <c r="H14" s="1"/>
      <c r="I14" s="1"/>
      <c r="J14" s="1"/>
    </row>
    <row r="15" spans="1:10" ht="48" customHeight="1" x14ac:dyDescent="0.55000000000000004">
      <c r="A15" s="10">
        <v>10</v>
      </c>
      <c r="B15" s="10" t="s">
        <v>367</v>
      </c>
      <c r="C15" s="10" t="s">
        <v>368</v>
      </c>
      <c r="D15" s="10" t="s">
        <v>369</v>
      </c>
      <c r="E15" s="1"/>
      <c r="F15" s="1"/>
      <c r="G15" s="1"/>
      <c r="H15" s="1"/>
      <c r="I15" s="1"/>
      <c r="J15" s="1"/>
    </row>
    <row r="16" spans="1:10" ht="48" customHeight="1" x14ac:dyDescent="0.55000000000000004">
      <c r="A16" s="10">
        <v>11</v>
      </c>
      <c r="B16" s="10" t="s">
        <v>370</v>
      </c>
      <c r="C16" s="10" t="s">
        <v>371</v>
      </c>
      <c r="D16" s="10" t="s">
        <v>372</v>
      </c>
      <c r="E16" s="1"/>
      <c r="F16" s="1"/>
      <c r="G16" s="1"/>
      <c r="H16" s="1"/>
      <c r="I16" s="1"/>
      <c r="J16" s="1"/>
    </row>
    <row r="17" spans="1:10" ht="48" customHeight="1" x14ac:dyDescent="0.55000000000000004">
      <c r="A17" s="10">
        <v>12</v>
      </c>
      <c r="B17" s="10" t="s">
        <v>373</v>
      </c>
      <c r="C17" s="10" t="s">
        <v>374</v>
      </c>
      <c r="D17" s="10" t="s">
        <v>375</v>
      </c>
      <c r="E17" s="1"/>
      <c r="F17" s="1"/>
      <c r="G17" s="1"/>
      <c r="H17" s="1"/>
      <c r="I17" s="1"/>
      <c r="J17" s="1"/>
    </row>
    <row r="18" spans="1:10" ht="48" customHeight="1" x14ac:dyDescent="0.55000000000000004">
      <c r="A18" s="10">
        <v>13</v>
      </c>
      <c r="B18" s="10" t="s">
        <v>376</v>
      </c>
      <c r="C18" s="10" t="s">
        <v>377</v>
      </c>
      <c r="D18" s="10" t="s">
        <v>378</v>
      </c>
      <c r="E18" s="1"/>
      <c r="F18" s="1"/>
      <c r="G18" s="1"/>
      <c r="H18" s="1"/>
      <c r="I18" s="1"/>
      <c r="J18" s="1"/>
    </row>
    <row r="19" spans="1:10" ht="48" customHeight="1" x14ac:dyDescent="0.55000000000000004">
      <c r="A19" s="10">
        <v>14</v>
      </c>
      <c r="B19" s="10" t="s">
        <v>379</v>
      </c>
      <c r="C19" s="10" t="s">
        <v>380</v>
      </c>
      <c r="D19" s="10" t="s">
        <v>381</v>
      </c>
      <c r="E19" s="1"/>
      <c r="F19" s="1"/>
      <c r="G19" s="1"/>
      <c r="H19" s="1"/>
      <c r="I19" s="1"/>
      <c r="J19" s="1"/>
    </row>
    <row r="20" spans="1:10" ht="48" customHeight="1" x14ac:dyDescent="0.55000000000000004">
      <c r="A20" s="10">
        <v>15</v>
      </c>
      <c r="B20" s="10" t="s">
        <v>382</v>
      </c>
      <c r="C20" s="10" t="s">
        <v>383</v>
      </c>
      <c r="D20" s="10" t="s">
        <v>384</v>
      </c>
      <c r="E20" s="1"/>
      <c r="F20" s="1"/>
      <c r="G20" s="1"/>
      <c r="H20" s="1"/>
      <c r="I20" s="1"/>
      <c r="J20" s="1"/>
    </row>
    <row r="21" spans="1:10" ht="48" customHeight="1" x14ac:dyDescent="0.55000000000000004">
      <c r="A21" s="10">
        <v>16</v>
      </c>
      <c r="B21" s="10" t="s">
        <v>385</v>
      </c>
      <c r="C21" s="10" t="s">
        <v>386</v>
      </c>
      <c r="D21" s="10" t="s">
        <v>387</v>
      </c>
      <c r="E21" s="1"/>
      <c r="F21" s="1"/>
      <c r="G21" s="1"/>
      <c r="H21" s="1"/>
      <c r="I21" s="1"/>
      <c r="J21" s="1"/>
    </row>
    <row r="22" spans="1:10" x14ac:dyDescent="0.55000000000000004">
      <c r="A22" s="1"/>
      <c r="B22" s="1"/>
      <c r="C22" s="1"/>
      <c r="D22" s="1"/>
      <c r="E22" s="1"/>
      <c r="F22" s="1"/>
      <c r="G22" s="1"/>
      <c r="H22" s="1"/>
      <c r="I22" s="1"/>
      <c r="J22" s="1"/>
    </row>
    <row r="23" spans="1:10" ht="22" customHeight="1" x14ac:dyDescent="0.55000000000000004">
      <c r="A23" s="62" t="s">
        <v>388</v>
      </c>
      <c r="B23" s="50"/>
      <c r="C23" s="50"/>
      <c r="D23" s="50"/>
      <c r="E23" s="50"/>
      <c r="F23" s="50"/>
      <c r="G23" s="50"/>
      <c r="H23" s="50"/>
      <c r="I23" s="50"/>
      <c r="J23" s="50"/>
    </row>
    <row r="24" spans="1:10" x14ac:dyDescent="0.55000000000000004">
      <c r="A24" s="3" t="s">
        <v>23</v>
      </c>
      <c r="B24" s="54" t="s">
        <v>24</v>
      </c>
      <c r="C24" s="50"/>
      <c r="D24" s="50"/>
      <c r="E24" s="50"/>
      <c r="F24" s="50"/>
      <c r="G24" s="50"/>
      <c r="H24" s="50"/>
      <c r="I24" s="50"/>
      <c r="J24" s="50"/>
    </row>
    <row r="25" spans="1:10" x14ac:dyDescent="0.55000000000000004">
      <c r="A25" s="5" t="s">
        <v>25</v>
      </c>
      <c r="B25" s="54" t="s">
        <v>26</v>
      </c>
      <c r="C25" s="50"/>
      <c r="D25" s="50"/>
      <c r="E25" s="50"/>
      <c r="F25" s="50"/>
      <c r="G25" s="50"/>
      <c r="H25" s="50"/>
      <c r="I25" s="50"/>
      <c r="J25" s="50"/>
    </row>
    <row r="26" spans="1:10" x14ac:dyDescent="0.55000000000000004">
      <c r="A26" s="4" t="s">
        <v>27</v>
      </c>
      <c r="B26" s="54" t="s">
        <v>28</v>
      </c>
      <c r="C26" s="50"/>
      <c r="D26" s="50"/>
      <c r="E26" s="50"/>
      <c r="F26" s="50"/>
      <c r="G26" s="50"/>
      <c r="H26" s="50"/>
      <c r="I26" s="50"/>
      <c r="J26" s="50"/>
    </row>
    <row r="27" spans="1:10" x14ac:dyDescent="0.55000000000000004">
      <c r="A27" s="6" t="s">
        <v>29</v>
      </c>
      <c r="B27" s="54" t="s">
        <v>30</v>
      </c>
      <c r="C27" s="50"/>
      <c r="D27" s="50"/>
      <c r="E27" s="50"/>
      <c r="F27" s="50"/>
      <c r="G27" s="50"/>
      <c r="H27" s="50"/>
      <c r="I27" s="50"/>
      <c r="J27" s="50"/>
    </row>
    <row r="28" spans="1:10" x14ac:dyDescent="0.55000000000000004">
      <c r="A28" s="1"/>
      <c r="B28" s="1"/>
      <c r="C28" s="1"/>
      <c r="D28" s="1"/>
      <c r="E28" s="1"/>
      <c r="F28" s="1"/>
      <c r="G28" s="1"/>
      <c r="H28" s="1"/>
      <c r="I28" s="1"/>
      <c r="J28" s="1"/>
    </row>
    <row r="29" spans="1:10" ht="22" customHeight="1" x14ac:dyDescent="0.55000000000000004">
      <c r="A29" s="60" t="s">
        <v>389</v>
      </c>
      <c r="B29" s="50"/>
      <c r="C29" s="50"/>
      <c r="D29" s="50"/>
      <c r="E29" s="50"/>
      <c r="F29" s="50"/>
      <c r="G29" s="50"/>
      <c r="H29" s="50"/>
      <c r="I29" s="50"/>
      <c r="J29" s="50"/>
    </row>
    <row r="30" spans="1:10" ht="26.05" customHeight="1" x14ac:dyDescent="0.55000000000000004">
      <c r="A30" s="2" t="s">
        <v>390</v>
      </c>
      <c r="B30" s="67" t="s">
        <v>212</v>
      </c>
      <c r="C30" s="50"/>
      <c r="D30" s="50"/>
      <c r="E30" s="54" t="s">
        <v>391</v>
      </c>
      <c r="F30" s="50"/>
      <c r="G30" s="50"/>
      <c r="H30" s="50"/>
      <c r="I30" s="50"/>
      <c r="J30" s="50"/>
    </row>
    <row r="31" spans="1:10" ht="26.05" customHeight="1" x14ac:dyDescent="0.55000000000000004">
      <c r="A31" s="2" t="s">
        <v>392</v>
      </c>
      <c r="B31" s="69" t="s">
        <v>393</v>
      </c>
      <c r="C31" s="50"/>
      <c r="D31" s="50"/>
      <c r="E31" s="54" t="s">
        <v>394</v>
      </c>
      <c r="F31" s="50"/>
      <c r="G31" s="50"/>
      <c r="H31" s="50"/>
      <c r="I31" s="50"/>
      <c r="J31" s="50"/>
    </row>
    <row r="32" spans="1:10" ht="26.05" customHeight="1" x14ac:dyDescent="0.55000000000000004">
      <c r="A32" s="2" t="s">
        <v>395</v>
      </c>
      <c r="B32" s="67" t="s">
        <v>42</v>
      </c>
      <c r="C32" s="50"/>
      <c r="D32" s="50"/>
      <c r="E32" s="54" t="s">
        <v>396</v>
      </c>
      <c r="F32" s="50"/>
      <c r="G32" s="50"/>
      <c r="H32" s="50"/>
      <c r="I32" s="50"/>
      <c r="J32" s="50"/>
    </row>
    <row r="33" spans="1:10" ht="26.05" customHeight="1" x14ac:dyDescent="0.55000000000000004">
      <c r="A33" s="2" t="s">
        <v>397</v>
      </c>
      <c r="B33" s="67" t="s">
        <v>44</v>
      </c>
      <c r="C33" s="50"/>
      <c r="D33" s="50"/>
      <c r="E33" s="54" t="s">
        <v>398</v>
      </c>
      <c r="F33" s="50"/>
      <c r="G33" s="50"/>
      <c r="H33" s="50"/>
      <c r="I33" s="50"/>
      <c r="J33" s="50"/>
    </row>
    <row r="34" spans="1:10" ht="26.05" customHeight="1" x14ac:dyDescent="0.55000000000000004">
      <c r="A34" s="2" t="s">
        <v>399</v>
      </c>
      <c r="B34" s="67" t="s">
        <v>131</v>
      </c>
      <c r="C34" s="50"/>
      <c r="D34" s="50"/>
      <c r="E34" s="54" t="s">
        <v>400</v>
      </c>
      <c r="F34" s="50"/>
      <c r="G34" s="50"/>
      <c r="H34" s="50"/>
      <c r="I34" s="50"/>
      <c r="J34" s="50"/>
    </row>
    <row r="35" spans="1:10" ht="26.05" customHeight="1" x14ac:dyDescent="0.55000000000000004">
      <c r="A35" s="2" t="s">
        <v>401</v>
      </c>
      <c r="B35" s="68" t="s">
        <v>18</v>
      </c>
      <c r="C35" s="50"/>
      <c r="D35" s="50"/>
      <c r="E35" s="54" t="s">
        <v>402</v>
      </c>
      <c r="F35" s="50"/>
      <c r="G35" s="50"/>
      <c r="H35" s="50"/>
      <c r="I35" s="50"/>
      <c r="J35" s="50"/>
    </row>
    <row r="36" spans="1:10" x14ac:dyDescent="0.55000000000000004">
      <c r="A36" s="1"/>
      <c r="B36" s="1"/>
      <c r="C36" s="1"/>
      <c r="D36" s="1"/>
      <c r="E36" s="1"/>
      <c r="F36" s="1"/>
      <c r="G36" s="1"/>
      <c r="H36" s="1"/>
      <c r="I36" s="1"/>
      <c r="J36" s="1"/>
    </row>
    <row r="37" spans="1:10" x14ac:dyDescent="0.55000000000000004">
      <c r="A37" s="2" t="s">
        <v>403</v>
      </c>
      <c r="B37" s="54" t="s">
        <v>404</v>
      </c>
      <c r="C37" s="50"/>
      <c r="D37" s="50"/>
      <c r="E37" s="50"/>
      <c r="F37" s="50"/>
      <c r="G37" s="50"/>
      <c r="H37" s="50"/>
      <c r="I37" s="50"/>
      <c r="J37" s="50"/>
    </row>
    <row r="38" spans="1:10" x14ac:dyDescent="0.55000000000000004">
      <c r="A38" s="1"/>
      <c r="B38" s="1"/>
      <c r="C38" s="1"/>
      <c r="D38" s="1"/>
      <c r="E38" s="1"/>
      <c r="F38" s="1"/>
      <c r="G38" s="1"/>
      <c r="H38" s="1"/>
      <c r="I38" s="1"/>
      <c r="J38" s="1"/>
    </row>
  </sheetData>
  <mergeCells count="22">
    <mergeCell ref="A23:J23"/>
    <mergeCell ref="A29:J29"/>
    <mergeCell ref="E31:J31"/>
    <mergeCell ref="E34:J34"/>
    <mergeCell ref="E30:J30"/>
    <mergeCell ref="B34:D34"/>
    <mergeCell ref="B37:J37"/>
    <mergeCell ref="B30:D30"/>
    <mergeCell ref="B24:J24"/>
    <mergeCell ref="B33:D33"/>
    <mergeCell ref="A1:J1"/>
    <mergeCell ref="E35:J35"/>
    <mergeCell ref="E32:J32"/>
    <mergeCell ref="B32:D32"/>
    <mergeCell ref="B35:D35"/>
    <mergeCell ref="B26:J26"/>
    <mergeCell ref="B4:J4"/>
    <mergeCell ref="B25:J25"/>
    <mergeCell ref="E33:J33"/>
    <mergeCell ref="B31:D31"/>
    <mergeCell ref="B27:J27"/>
    <mergeCell ref="A2:J2"/>
  </mergeCells>
  <hyperlinks>
    <hyperlink ref="B4" r:id="rId1" xr:uid="{00000000-0004-0000-0300-000000000000}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DC2626"/>
  </sheetPr>
  <dimension ref="A1:N154"/>
  <sheetViews>
    <sheetView showGridLines="0" topLeftCell="A45" zoomScale="85" zoomScaleNormal="85" workbookViewId="0">
      <selection activeCell="A35" sqref="A35:N35"/>
    </sheetView>
  </sheetViews>
  <sheetFormatPr defaultRowHeight="14.4" x14ac:dyDescent="0.55000000000000004"/>
  <cols>
    <col min="1" max="1" width="17" bestFit="1" customWidth="1"/>
    <col min="2" max="12" width="15" customWidth="1"/>
    <col min="13" max="13" width="13" customWidth="1"/>
    <col min="14" max="14" width="22" customWidth="1"/>
  </cols>
  <sheetData>
    <row r="1" spans="1:14" ht="30" customHeight="1" x14ac:dyDescent="0.55000000000000004">
      <c r="A1" s="55" t="s">
        <v>405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</row>
    <row r="2" spans="1:14" ht="28" customHeight="1" x14ac:dyDescent="0.55000000000000004">
      <c r="A2" s="59" t="s">
        <v>406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</row>
    <row r="3" spans="1:14" x14ac:dyDescent="0.55000000000000004">
      <c r="A3" s="2" t="s">
        <v>407</v>
      </c>
      <c r="B3" s="26" t="s">
        <v>408</v>
      </c>
      <c r="C3" s="1"/>
      <c r="D3" s="1"/>
      <c r="E3" s="25" t="s">
        <v>409</v>
      </c>
      <c r="F3" s="1"/>
      <c r="G3" s="1"/>
      <c r="H3" s="1"/>
      <c r="I3" s="27" t="s">
        <v>410</v>
      </c>
      <c r="J3" s="1"/>
      <c r="K3" s="1"/>
      <c r="L3" s="1"/>
      <c r="M3" s="2" t="s">
        <v>411</v>
      </c>
      <c r="N3" s="1"/>
    </row>
    <row r="4" spans="1:14" x14ac:dyDescent="0.55000000000000004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26.05" customHeight="1" x14ac:dyDescent="0.55000000000000004">
      <c r="A5" s="71" t="s">
        <v>412</v>
      </c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</row>
    <row r="6" spans="1:14" ht="30" customHeight="1" x14ac:dyDescent="0.55000000000000004">
      <c r="A6" s="28" t="s">
        <v>67</v>
      </c>
      <c r="B6" s="49" t="s">
        <v>75</v>
      </c>
      <c r="C6" s="50"/>
      <c r="D6" s="50"/>
      <c r="E6" s="50"/>
      <c r="F6" s="50"/>
      <c r="G6" s="28" t="s">
        <v>413</v>
      </c>
      <c r="H6" s="49" t="s">
        <v>74</v>
      </c>
      <c r="I6" s="50"/>
      <c r="J6" s="50"/>
      <c r="K6" s="50"/>
      <c r="L6" s="50"/>
      <c r="M6" s="50"/>
      <c r="N6" s="50"/>
    </row>
    <row r="7" spans="1:14" ht="30" customHeight="1" x14ac:dyDescent="0.55000000000000004">
      <c r="A7" s="28" t="s">
        <v>414</v>
      </c>
      <c r="B7" s="49" t="s">
        <v>415</v>
      </c>
      <c r="C7" s="50"/>
      <c r="D7" s="50"/>
      <c r="E7" s="50"/>
      <c r="F7" s="50"/>
      <c r="G7" s="28" t="s">
        <v>416</v>
      </c>
      <c r="H7" s="49" t="s">
        <v>417</v>
      </c>
      <c r="I7" s="50"/>
      <c r="J7" s="50"/>
      <c r="K7" s="50"/>
      <c r="L7" s="50"/>
      <c r="M7" s="50"/>
      <c r="N7" s="50"/>
    </row>
    <row r="8" spans="1:14" ht="44.05" customHeight="1" x14ac:dyDescent="0.55000000000000004">
      <c r="A8" s="28" t="s">
        <v>3</v>
      </c>
      <c r="B8" s="49" t="s">
        <v>418</v>
      </c>
      <c r="C8" s="50"/>
      <c r="D8" s="50"/>
      <c r="E8" s="50"/>
      <c r="F8" s="50"/>
      <c r="G8" s="28" t="s">
        <v>419</v>
      </c>
      <c r="H8" s="49" t="s">
        <v>420</v>
      </c>
      <c r="I8" s="50"/>
      <c r="J8" s="50"/>
      <c r="K8" s="50"/>
      <c r="L8" s="50"/>
      <c r="M8" s="50"/>
      <c r="N8" s="50"/>
    </row>
    <row r="9" spans="1:14" x14ac:dyDescent="0.55000000000000004">
      <c r="A9" s="66" t="s">
        <v>16</v>
      </c>
      <c r="B9" s="50"/>
      <c r="C9" s="50"/>
      <c r="D9" s="50"/>
      <c r="E9" s="57" t="s">
        <v>17</v>
      </c>
      <c r="F9" s="50"/>
      <c r="G9" s="50"/>
      <c r="H9" s="50"/>
      <c r="I9" s="58" t="s">
        <v>18</v>
      </c>
      <c r="J9" s="50"/>
      <c r="K9" s="50"/>
      <c r="L9" s="50"/>
      <c r="M9" s="73" t="s">
        <v>421</v>
      </c>
      <c r="N9" s="50"/>
    </row>
    <row r="10" spans="1:14" ht="30" customHeight="1" x14ac:dyDescent="0.55000000000000004">
      <c r="A10" s="70" t="s">
        <v>422</v>
      </c>
      <c r="B10" s="50"/>
      <c r="C10" s="50"/>
      <c r="D10" s="50"/>
      <c r="E10" s="72" t="s">
        <v>423</v>
      </c>
      <c r="F10" s="50"/>
      <c r="G10" s="50"/>
      <c r="H10" s="50"/>
      <c r="I10" s="76" t="s">
        <v>424</v>
      </c>
      <c r="J10" s="50"/>
      <c r="K10" s="50"/>
      <c r="L10" s="50"/>
      <c r="M10" s="77" t="s">
        <v>425</v>
      </c>
      <c r="N10" s="50"/>
    </row>
    <row r="11" spans="1:14" ht="30" customHeight="1" x14ac:dyDescent="0.55000000000000004">
      <c r="A11" s="50"/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</row>
    <row r="12" spans="1:14" ht="30" customHeight="1" x14ac:dyDescent="0.55000000000000004">
      <c r="A12" s="50"/>
      <c r="B12" s="50"/>
      <c r="C12" s="50"/>
      <c r="D12" s="50"/>
      <c r="E12" s="50"/>
      <c r="F12" s="50"/>
      <c r="G12" s="50"/>
      <c r="H12" s="50"/>
      <c r="I12" s="50"/>
      <c r="J12" s="50"/>
      <c r="K12" s="50"/>
      <c r="L12" s="50"/>
      <c r="M12" s="75" t="s">
        <v>426</v>
      </c>
      <c r="N12" s="50"/>
    </row>
    <row r="13" spans="1:14" ht="30" customHeight="1" x14ac:dyDescent="0.55000000000000004">
      <c r="A13" s="50"/>
      <c r="B13" s="50"/>
      <c r="C13" s="50"/>
      <c r="D13" s="50"/>
      <c r="E13" s="50"/>
      <c r="F13" s="50"/>
      <c r="G13" s="50"/>
      <c r="H13" s="50"/>
      <c r="I13" s="50"/>
      <c r="J13" s="50"/>
      <c r="K13" s="50"/>
      <c r="L13" s="50"/>
      <c r="M13" s="50"/>
      <c r="N13" s="50"/>
    </row>
    <row r="14" spans="1:14" ht="34" customHeight="1" x14ac:dyDescent="0.55000000000000004">
      <c r="A14" s="28" t="s">
        <v>427</v>
      </c>
      <c r="B14" s="78" t="s">
        <v>428</v>
      </c>
      <c r="C14" s="50"/>
      <c r="D14" s="50"/>
      <c r="E14" s="50"/>
      <c r="F14" s="50"/>
      <c r="G14" s="50"/>
      <c r="H14" s="50"/>
      <c r="I14" s="50"/>
      <c r="J14" s="50"/>
      <c r="K14" s="50"/>
      <c r="L14" s="50"/>
      <c r="M14" s="50"/>
      <c r="N14" s="50"/>
    </row>
    <row r="15" spans="1:14" x14ac:dyDescent="0.55000000000000004">
      <c r="A15" s="28" t="s">
        <v>429</v>
      </c>
      <c r="B15" s="8" t="s">
        <v>77</v>
      </c>
      <c r="C15" s="1"/>
      <c r="D15" s="28" t="s">
        <v>430</v>
      </c>
      <c r="E15" s="1" t="s">
        <v>79</v>
      </c>
      <c r="F15" s="1"/>
      <c r="G15" s="1"/>
      <c r="H15" s="1"/>
      <c r="I15" s="1"/>
      <c r="J15" s="1"/>
      <c r="K15" s="1"/>
      <c r="L15" s="1"/>
      <c r="M15" s="1"/>
      <c r="N15" s="1"/>
    </row>
    <row r="16" spans="1:14" x14ac:dyDescent="0.55000000000000004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 x14ac:dyDescent="0.55000000000000004">
      <c r="A17" s="29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</row>
    <row r="18" spans="1:14" x14ac:dyDescent="0.5500000000000000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 x14ac:dyDescent="0.5500000000000000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 ht="26.05" customHeight="1" x14ac:dyDescent="0.55000000000000004">
      <c r="A20" s="71" t="s">
        <v>431</v>
      </c>
      <c r="B20" s="50"/>
      <c r="C20" s="50"/>
      <c r="D20" s="50"/>
      <c r="E20" s="50"/>
      <c r="F20" s="50"/>
      <c r="G20" s="50"/>
      <c r="H20" s="50"/>
      <c r="I20" s="50"/>
      <c r="J20" s="50"/>
      <c r="K20" s="50"/>
      <c r="L20" s="50"/>
      <c r="M20" s="50"/>
      <c r="N20" s="50"/>
    </row>
    <row r="21" spans="1:14" ht="30" customHeight="1" x14ac:dyDescent="0.55000000000000004">
      <c r="A21" s="28" t="s">
        <v>67</v>
      </c>
      <c r="B21" s="49" t="s">
        <v>98</v>
      </c>
      <c r="C21" s="50"/>
      <c r="D21" s="50"/>
      <c r="E21" s="50"/>
      <c r="F21" s="50"/>
      <c r="G21" s="28" t="s">
        <v>413</v>
      </c>
      <c r="H21" s="49" t="s">
        <v>97</v>
      </c>
      <c r="I21" s="50"/>
      <c r="J21" s="50"/>
      <c r="K21" s="50"/>
      <c r="L21" s="50"/>
      <c r="M21" s="50"/>
      <c r="N21" s="50"/>
    </row>
    <row r="22" spans="1:14" ht="30" customHeight="1" x14ac:dyDescent="0.55000000000000004">
      <c r="A22" s="28" t="s">
        <v>414</v>
      </c>
      <c r="B22" s="49" t="s">
        <v>432</v>
      </c>
      <c r="C22" s="50"/>
      <c r="D22" s="50"/>
      <c r="E22" s="50"/>
      <c r="F22" s="50"/>
      <c r="G22" s="28" t="s">
        <v>416</v>
      </c>
      <c r="H22" s="49" t="s">
        <v>433</v>
      </c>
      <c r="I22" s="50"/>
      <c r="J22" s="50"/>
      <c r="K22" s="50"/>
      <c r="L22" s="50"/>
      <c r="M22" s="50"/>
      <c r="N22" s="50"/>
    </row>
    <row r="23" spans="1:14" ht="44.05" customHeight="1" x14ac:dyDescent="0.55000000000000004">
      <c r="A23" s="28" t="s">
        <v>3</v>
      </c>
      <c r="B23" s="49" t="s">
        <v>434</v>
      </c>
      <c r="C23" s="50"/>
      <c r="D23" s="50"/>
      <c r="E23" s="50"/>
      <c r="F23" s="50"/>
      <c r="G23" s="28" t="s">
        <v>419</v>
      </c>
      <c r="H23" s="49" t="s">
        <v>435</v>
      </c>
      <c r="I23" s="50"/>
      <c r="J23" s="50"/>
      <c r="K23" s="50"/>
      <c r="L23" s="50"/>
      <c r="M23" s="50"/>
      <c r="N23" s="50"/>
    </row>
    <row r="24" spans="1:14" x14ac:dyDescent="0.55000000000000004">
      <c r="A24" s="66" t="s">
        <v>16</v>
      </c>
      <c r="B24" s="50"/>
      <c r="C24" s="50"/>
      <c r="D24" s="50"/>
      <c r="E24" s="57" t="s">
        <v>17</v>
      </c>
      <c r="F24" s="50"/>
      <c r="G24" s="50"/>
      <c r="H24" s="50"/>
      <c r="I24" s="58" t="s">
        <v>18</v>
      </c>
      <c r="J24" s="50"/>
      <c r="K24" s="50"/>
      <c r="L24" s="50"/>
      <c r="M24" s="73" t="s">
        <v>421</v>
      </c>
      <c r="N24" s="50"/>
    </row>
    <row r="25" spans="1:14" ht="30" customHeight="1" x14ac:dyDescent="0.55000000000000004">
      <c r="A25" s="70" t="s">
        <v>436</v>
      </c>
      <c r="B25" s="50"/>
      <c r="C25" s="50"/>
      <c r="D25" s="50"/>
      <c r="E25" s="72" t="s">
        <v>437</v>
      </c>
      <c r="F25" s="50"/>
      <c r="G25" s="50"/>
      <c r="H25" s="50"/>
      <c r="I25" s="76" t="s">
        <v>438</v>
      </c>
      <c r="J25" s="50"/>
      <c r="K25" s="50"/>
      <c r="L25" s="50"/>
      <c r="M25" s="80" t="s">
        <v>27</v>
      </c>
      <c r="N25" s="50"/>
    </row>
    <row r="26" spans="1:14" ht="30" customHeight="1" x14ac:dyDescent="0.55000000000000004">
      <c r="A26" s="50"/>
      <c r="B26" s="50"/>
      <c r="C26" s="50"/>
      <c r="D26" s="50"/>
      <c r="E26" s="50"/>
      <c r="F26" s="50"/>
      <c r="G26" s="50"/>
      <c r="H26" s="50"/>
      <c r="I26" s="50"/>
      <c r="J26" s="50"/>
      <c r="K26" s="50"/>
      <c r="L26" s="50"/>
      <c r="M26" s="50"/>
      <c r="N26" s="50"/>
    </row>
    <row r="27" spans="1:14" ht="30" customHeight="1" x14ac:dyDescent="0.55000000000000004">
      <c r="A27" s="50"/>
      <c r="B27" s="50"/>
      <c r="C27" s="50"/>
      <c r="D27" s="50"/>
      <c r="E27" s="50"/>
      <c r="F27" s="50"/>
      <c r="G27" s="50"/>
      <c r="H27" s="50"/>
      <c r="I27" s="50"/>
      <c r="J27" s="50"/>
      <c r="K27" s="50"/>
      <c r="L27" s="50"/>
      <c r="M27" s="75" t="s">
        <v>439</v>
      </c>
      <c r="N27" s="50"/>
    </row>
    <row r="28" spans="1:14" ht="30" customHeight="1" x14ac:dyDescent="0.55000000000000004">
      <c r="A28" s="50"/>
      <c r="B28" s="50"/>
      <c r="C28" s="50"/>
      <c r="D28" s="50"/>
      <c r="E28" s="50"/>
      <c r="F28" s="50"/>
      <c r="G28" s="50"/>
      <c r="H28" s="50"/>
      <c r="I28" s="50"/>
      <c r="J28" s="50"/>
      <c r="K28" s="50"/>
      <c r="L28" s="50"/>
      <c r="M28" s="50"/>
      <c r="N28" s="50"/>
    </row>
    <row r="29" spans="1:14" ht="34" customHeight="1" x14ac:dyDescent="0.55000000000000004">
      <c r="A29" s="28" t="s">
        <v>427</v>
      </c>
      <c r="B29" s="78" t="s">
        <v>428</v>
      </c>
      <c r="C29" s="50"/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</row>
    <row r="30" spans="1:14" x14ac:dyDescent="0.55000000000000004">
      <c r="A30" s="28" t="s">
        <v>429</v>
      </c>
      <c r="B30" s="8" t="s">
        <v>96</v>
      </c>
      <c r="C30" s="1"/>
      <c r="D30" s="28" t="s">
        <v>430</v>
      </c>
      <c r="E30" s="1" t="s">
        <v>99</v>
      </c>
      <c r="F30" s="1"/>
      <c r="G30" s="1"/>
      <c r="H30" s="1"/>
      <c r="I30" s="1"/>
      <c r="J30" s="1"/>
      <c r="K30" s="1"/>
      <c r="L30" s="1"/>
      <c r="M30" s="1"/>
      <c r="N30" s="1"/>
    </row>
    <row r="31" spans="1:14" x14ac:dyDescent="0.55000000000000004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</row>
    <row r="32" spans="1:14" x14ac:dyDescent="0.55000000000000004">
      <c r="A32" s="29"/>
      <c r="B32" s="29"/>
      <c r="C32" s="29"/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29"/>
    </row>
    <row r="33" spans="1:14" x14ac:dyDescent="0.55000000000000004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</row>
    <row r="34" spans="1:14" x14ac:dyDescent="0.55000000000000004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26.05" customHeight="1" x14ac:dyDescent="0.55000000000000004">
      <c r="A35" s="71" t="s">
        <v>440</v>
      </c>
      <c r="B35" s="50"/>
      <c r="C35" s="50"/>
      <c r="D35" s="50"/>
      <c r="E35" s="50"/>
      <c r="F35" s="50"/>
      <c r="G35" s="50"/>
      <c r="H35" s="50"/>
      <c r="I35" s="50"/>
      <c r="J35" s="50"/>
      <c r="K35" s="50"/>
      <c r="L35" s="50"/>
      <c r="M35" s="50"/>
      <c r="N35" s="50"/>
    </row>
    <row r="36" spans="1:14" ht="30" customHeight="1" x14ac:dyDescent="0.55000000000000004">
      <c r="A36" s="28" t="s">
        <v>67</v>
      </c>
      <c r="B36" s="49" t="s">
        <v>75</v>
      </c>
      <c r="C36" s="50"/>
      <c r="D36" s="50"/>
      <c r="E36" s="50"/>
      <c r="F36" s="50"/>
      <c r="G36" s="28" t="s">
        <v>413</v>
      </c>
      <c r="H36" s="49" t="s">
        <v>97</v>
      </c>
      <c r="I36" s="50"/>
      <c r="J36" s="50"/>
      <c r="K36" s="50"/>
      <c r="L36" s="50"/>
      <c r="M36" s="50"/>
      <c r="N36" s="50"/>
    </row>
    <row r="37" spans="1:14" ht="30" customHeight="1" x14ac:dyDescent="0.55000000000000004">
      <c r="A37" s="28" t="s">
        <v>414</v>
      </c>
      <c r="B37" s="49" t="s">
        <v>441</v>
      </c>
      <c r="C37" s="50"/>
      <c r="D37" s="50"/>
      <c r="E37" s="50"/>
      <c r="F37" s="50"/>
      <c r="G37" s="28" t="s">
        <v>416</v>
      </c>
      <c r="H37" s="49" t="s">
        <v>442</v>
      </c>
      <c r="I37" s="50"/>
      <c r="J37" s="50"/>
      <c r="K37" s="50"/>
      <c r="L37" s="50"/>
      <c r="M37" s="50"/>
      <c r="N37" s="50"/>
    </row>
    <row r="38" spans="1:14" ht="44.05" customHeight="1" x14ac:dyDescent="0.55000000000000004">
      <c r="A38" s="28" t="s">
        <v>3</v>
      </c>
      <c r="B38" s="49" t="s">
        <v>418</v>
      </c>
      <c r="C38" s="50"/>
      <c r="D38" s="50"/>
      <c r="E38" s="50"/>
      <c r="F38" s="50"/>
      <c r="G38" s="28" t="s">
        <v>419</v>
      </c>
      <c r="H38" s="49" t="s">
        <v>443</v>
      </c>
      <c r="I38" s="50"/>
      <c r="J38" s="50"/>
      <c r="K38" s="50"/>
      <c r="L38" s="50"/>
      <c r="M38" s="50"/>
      <c r="N38" s="50"/>
    </row>
    <row r="39" spans="1:14" x14ac:dyDescent="0.55000000000000004">
      <c r="A39" s="66" t="s">
        <v>16</v>
      </c>
      <c r="B39" s="50"/>
      <c r="C39" s="50"/>
      <c r="D39" s="50"/>
      <c r="E39" s="57" t="s">
        <v>17</v>
      </c>
      <c r="F39" s="50"/>
      <c r="G39" s="50"/>
      <c r="H39" s="50"/>
      <c r="I39" s="58" t="s">
        <v>18</v>
      </c>
      <c r="J39" s="50"/>
      <c r="K39" s="50"/>
      <c r="L39" s="50"/>
      <c r="M39" s="73" t="s">
        <v>421</v>
      </c>
      <c r="N39" s="50"/>
    </row>
    <row r="40" spans="1:14" ht="30" customHeight="1" x14ac:dyDescent="0.55000000000000004">
      <c r="A40" s="70" t="s">
        <v>444</v>
      </c>
      <c r="B40" s="50"/>
      <c r="C40" s="50"/>
      <c r="D40" s="50"/>
      <c r="E40" s="72" t="s">
        <v>445</v>
      </c>
      <c r="F40" s="50"/>
      <c r="G40" s="50"/>
      <c r="H40" s="50"/>
      <c r="I40" s="76" t="s">
        <v>446</v>
      </c>
      <c r="J40" s="50"/>
      <c r="K40" s="50"/>
      <c r="L40" s="50"/>
      <c r="M40" s="79" t="s">
        <v>23</v>
      </c>
      <c r="N40" s="50"/>
    </row>
    <row r="41" spans="1:14" ht="30" customHeight="1" x14ac:dyDescent="0.55000000000000004">
      <c r="A41" s="50"/>
      <c r="B41" s="50"/>
      <c r="C41" s="50"/>
      <c r="D41" s="50"/>
      <c r="E41" s="50"/>
      <c r="F41" s="50"/>
      <c r="G41" s="50"/>
      <c r="H41" s="50"/>
      <c r="I41" s="50"/>
      <c r="J41" s="50"/>
      <c r="K41" s="50"/>
      <c r="L41" s="50"/>
      <c r="M41" s="50"/>
      <c r="N41" s="50"/>
    </row>
    <row r="42" spans="1:14" ht="30" customHeight="1" x14ac:dyDescent="0.55000000000000004">
      <c r="A42" s="50"/>
      <c r="B42" s="50"/>
      <c r="C42" s="50"/>
      <c r="D42" s="50"/>
      <c r="E42" s="50"/>
      <c r="F42" s="50"/>
      <c r="G42" s="50"/>
      <c r="H42" s="50"/>
      <c r="I42" s="50"/>
      <c r="J42" s="50"/>
      <c r="K42" s="50"/>
      <c r="L42" s="50"/>
      <c r="M42" s="75" t="s">
        <v>447</v>
      </c>
      <c r="N42" s="50"/>
    </row>
    <row r="43" spans="1:14" ht="30" customHeight="1" x14ac:dyDescent="0.55000000000000004">
      <c r="A43" s="50"/>
      <c r="B43" s="50"/>
      <c r="C43" s="50"/>
      <c r="D43" s="50"/>
      <c r="E43" s="50"/>
      <c r="F43" s="50"/>
      <c r="G43" s="50"/>
      <c r="H43" s="50"/>
      <c r="I43" s="50"/>
      <c r="J43" s="50"/>
      <c r="K43" s="50"/>
      <c r="L43" s="50"/>
      <c r="M43" s="50"/>
      <c r="N43" s="50"/>
    </row>
    <row r="44" spans="1:14" ht="34" customHeight="1" x14ac:dyDescent="0.55000000000000004">
      <c r="A44" s="28" t="s">
        <v>427</v>
      </c>
      <c r="B44" s="78" t="s">
        <v>448</v>
      </c>
      <c r="C44" s="50"/>
      <c r="D44" s="50"/>
      <c r="E44" s="50"/>
      <c r="F44" s="50"/>
      <c r="G44" s="50"/>
      <c r="H44" s="50"/>
      <c r="I44" s="50"/>
      <c r="J44" s="50"/>
      <c r="K44" s="50"/>
      <c r="L44" s="50"/>
      <c r="M44" s="50"/>
      <c r="N44" s="50"/>
    </row>
    <row r="45" spans="1:14" x14ac:dyDescent="0.55000000000000004">
      <c r="A45" s="28" t="s">
        <v>429</v>
      </c>
      <c r="B45" s="8" t="s">
        <v>211</v>
      </c>
      <c r="C45" s="1"/>
      <c r="D45" s="28" t="s">
        <v>430</v>
      </c>
      <c r="E45" s="1" t="s">
        <v>213</v>
      </c>
      <c r="F45" s="1"/>
      <c r="G45" s="1"/>
      <c r="H45" s="1"/>
      <c r="I45" s="1"/>
      <c r="J45" s="1"/>
      <c r="K45" s="1"/>
      <c r="L45" s="1"/>
      <c r="M45" s="1"/>
      <c r="N45" s="1"/>
    </row>
    <row r="46" spans="1:14" x14ac:dyDescent="0.55000000000000004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</row>
    <row r="47" spans="1:14" x14ac:dyDescent="0.55000000000000004">
      <c r="A47" s="29"/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</row>
    <row r="48" spans="1:14" x14ac:dyDescent="0.55000000000000004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</row>
    <row r="49" spans="1:14" x14ac:dyDescent="0.55000000000000004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</row>
    <row r="50" spans="1:14" ht="26.05" customHeight="1" x14ac:dyDescent="0.55000000000000004">
      <c r="A50" s="71" t="s">
        <v>449</v>
      </c>
      <c r="B50" s="50"/>
      <c r="C50" s="50"/>
      <c r="D50" s="50"/>
      <c r="E50" s="50"/>
      <c r="F50" s="50"/>
      <c r="G50" s="50"/>
      <c r="H50" s="50"/>
      <c r="I50" s="50"/>
      <c r="J50" s="50"/>
      <c r="K50" s="50"/>
      <c r="L50" s="50"/>
      <c r="M50" s="50"/>
      <c r="N50" s="50"/>
    </row>
    <row r="51" spans="1:14" ht="30" customHeight="1" x14ac:dyDescent="0.55000000000000004">
      <c r="A51" s="28" t="s">
        <v>67</v>
      </c>
      <c r="B51" s="49" t="s">
        <v>91</v>
      </c>
      <c r="C51" s="50"/>
      <c r="D51" s="50"/>
      <c r="E51" s="50"/>
      <c r="F51" s="50"/>
      <c r="G51" s="28" t="s">
        <v>413</v>
      </c>
      <c r="H51" s="49" t="s">
        <v>74</v>
      </c>
      <c r="I51" s="50"/>
      <c r="J51" s="50"/>
      <c r="K51" s="50"/>
      <c r="L51" s="50"/>
      <c r="M51" s="50"/>
      <c r="N51" s="50"/>
    </row>
    <row r="52" spans="1:14" ht="30" customHeight="1" x14ac:dyDescent="0.55000000000000004">
      <c r="A52" s="28" t="s">
        <v>414</v>
      </c>
      <c r="B52" s="49" t="s">
        <v>450</v>
      </c>
      <c r="C52" s="50"/>
      <c r="D52" s="50"/>
      <c r="E52" s="50"/>
      <c r="F52" s="50"/>
      <c r="G52" s="28" t="s">
        <v>416</v>
      </c>
      <c r="H52" s="49" t="s">
        <v>433</v>
      </c>
      <c r="I52" s="50"/>
      <c r="J52" s="50"/>
      <c r="K52" s="50"/>
      <c r="L52" s="50"/>
      <c r="M52" s="50"/>
      <c r="N52" s="50"/>
    </row>
    <row r="53" spans="1:14" ht="44.05" customHeight="1" x14ac:dyDescent="0.55000000000000004">
      <c r="A53" s="28" t="s">
        <v>3</v>
      </c>
      <c r="B53" s="49" t="s">
        <v>451</v>
      </c>
      <c r="C53" s="50"/>
      <c r="D53" s="50"/>
      <c r="E53" s="50"/>
      <c r="F53" s="50"/>
      <c r="G53" s="28" t="s">
        <v>419</v>
      </c>
      <c r="H53" s="49" t="s">
        <v>452</v>
      </c>
      <c r="I53" s="50"/>
      <c r="J53" s="50"/>
      <c r="K53" s="50"/>
      <c r="L53" s="50"/>
      <c r="M53" s="50"/>
      <c r="N53" s="50"/>
    </row>
    <row r="54" spans="1:14" x14ac:dyDescent="0.55000000000000004">
      <c r="A54" s="66" t="s">
        <v>16</v>
      </c>
      <c r="B54" s="50"/>
      <c r="C54" s="50"/>
      <c r="D54" s="50"/>
      <c r="E54" s="57" t="s">
        <v>17</v>
      </c>
      <c r="F54" s="50"/>
      <c r="G54" s="50"/>
      <c r="H54" s="50"/>
      <c r="I54" s="58" t="s">
        <v>18</v>
      </c>
      <c r="J54" s="50"/>
      <c r="K54" s="50"/>
      <c r="L54" s="50"/>
      <c r="M54" s="73" t="s">
        <v>421</v>
      </c>
      <c r="N54" s="50"/>
    </row>
    <row r="55" spans="1:14" ht="30" customHeight="1" x14ac:dyDescent="0.55000000000000004">
      <c r="A55" s="70" t="s">
        <v>453</v>
      </c>
      <c r="B55" s="50"/>
      <c r="C55" s="50"/>
      <c r="D55" s="50"/>
      <c r="E55" s="72" t="s">
        <v>454</v>
      </c>
      <c r="F55" s="50"/>
      <c r="G55" s="50"/>
      <c r="H55" s="50"/>
      <c r="I55" s="76" t="s">
        <v>455</v>
      </c>
      <c r="J55" s="50"/>
      <c r="K55" s="50"/>
      <c r="L55" s="50"/>
      <c r="M55" s="77" t="s">
        <v>425</v>
      </c>
      <c r="N55" s="50"/>
    </row>
    <row r="56" spans="1:14" ht="30" customHeight="1" x14ac:dyDescent="0.55000000000000004">
      <c r="A56" s="50"/>
      <c r="B56" s="50"/>
      <c r="C56" s="50"/>
      <c r="D56" s="50"/>
      <c r="E56" s="50"/>
      <c r="F56" s="50"/>
      <c r="G56" s="50"/>
      <c r="H56" s="50"/>
      <c r="I56" s="50"/>
      <c r="J56" s="50"/>
      <c r="K56" s="50"/>
      <c r="L56" s="50"/>
      <c r="M56" s="50"/>
      <c r="N56" s="50"/>
    </row>
    <row r="57" spans="1:14" ht="30" customHeight="1" x14ac:dyDescent="0.55000000000000004">
      <c r="A57" s="50"/>
      <c r="B57" s="50"/>
      <c r="C57" s="50"/>
      <c r="D57" s="50"/>
      <c r="E57" s="50"/>
      <c r="F57" s="50"/>
      <c r="G57" s="50"/>
      <c r="H57" s="50"/>
      <c r="I57" s="50"/>
      <c r="J57" s="50"/>
      <c r="K57" s="50"/>
      <c r="L57" s="50"/>
      <c r="M57" s="75" t="s">
        <v>456</v>
      </c>
      <c r="N57" s="50"/>
    </row>
    <row r="58" spans="1:14" ht="30" customHeight="1" x14ac:dyDescent="0.55000000000000004">
      <c r="A58" s="50"/>
      <c r="B58" s="50"/>
      <c r="C58" s="50"/>
      <c r="D58" s="50"/>
      <c r="E58" s="50"/>
      <c r="F58" s="50"/>
      <c r="G58" s="50"/>
      <c r="H58" s="50"/>
      <c r="I58" s="50"/>
      <c r="J58" s="50"/>
      <c r="K58" s="50"/>
      <c r="L58" s="50"/>
      <c r="M58" s="50"/>
      <c r="N58" s="50"/>
    </row>
    <row r="59" spans="1:14" ht="34" customHeight="1" x14ac:dyDescent="0.55000000000000004">
      <c r="A59" s="28" t="s">
        <v>427</v>
      </c>
      <c r="B59" s="78" t="s">
        <v>428</v>
      </c>
      <c r="C59" s="50"/>
      <c r="D59" s="50"/>
      <c r="E59" s="50"/>
      <c r="F59" s="50"/>
      <c r="G59" s="50"/>
      <c r="H59" s="50"/>
      <c r="I59" s="50"/>
      <c r="J59" s="50"/>
      <c r="K59" s="50"/>
      <c r="L59" s="50"/>
      <c r="M59" s="50"/>
      <c r="N59" s="50"/>
    </row>
    <row r="60" spans="1:14" x14ac:dyDescent="0.55000000000000004">
      <c r="A60" s="28" t="s">
        <v>429</v>
      </c>
      <c r="B60" s="8" t="s">
        <v>92</v>
      </c>
      <c r="C60" s="1"/>
      <c r="D60" s="28" t="s">
        <v>430</v>
      </c>
      <c r="E60" s="1" t="s">
        <v>93</v>
      </c>
      <c r="F60" s="1"/>
      <c r="G60" s="1"/>
      <c r="H60" s="1"/>
      <c r="I60" s="1"/>
      <c r="J60" s="1"/>
      <c r="K60" s="1"/>
      <c r="L60" s="1"/>
      <c r="M60" s="1"/>
      <c r="N60" s="1"/>
    </row>
    <row r="61" spans="1:14" x14ac:dyDescent="0.55000000000000004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</row>
    <row r="62" spans="1:14" x14ac:dyDescent="0.55000000000000004">
      <c r="A62" s="29"/>
      <c r="B62" s="29"/>
      <c r="C62" s="29"/>
      <c r="D62" s="29"/>
      <c r="E62" s="29"/>
      <c r="F62" s="29"/>
      <c r="G62" s="29"/>
      <c r="H62" s="29"/>
      <c r="I62" s="29"/>
      <c r="J62" s="29"/>
      <c r="K62" s="29"/>
      <c r="L62" s="29"/>
      <c r="M62" s="29"/>
      <c r="N62" s="29"/>
    </row>
    <row r="63" spans="1:14" x14ac:dyDescent="0.55000000000000004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</row>
    <row r="64" spans="1:14" x14ac:dyDescent="0.55000000000000004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</row>
    <row r="65" spans="1:14" ht="26.05" customHeight="1" x14ac:dyDescent="0.55000000000000004">
      <c r="A65" s="71" t="s">
        <v>457</v>
      </c>
      <c r="B65" s="50"/>
      <c r="C65" s="50"/>
      <c r="D65" s="50"/>
      <c r="E65" s="50"/>
      <c r="F65" s="50"/>
      <c r="G65" s="50"/>
      <c r="H65" s="50"/>
      <c r="I65" s="50"/>
      <c r="J65" s="50"/>
      <c r="K65" s="50"/>
      <c r="L65" s="50"/>
      <c r="M65" s="50"/>
      <c r="N65" s="50"/>
    </row>
    <row r="66" spans="1:14" ht="30" customHeight="1" x14ac:dyDescent="0.55000000000000004">
      <c r="A66" s="28" t="s">
        <v>67</v>
      </c>
      <c r="B66" s="49" t="s">
        <v>75</v>
      </c>
      <c r="C66" s="50"/>
      <c r="D66" s="50"/>
      <c r="E66" s="50"/>
      <c r="F66" s="50"/>
      <c r="G66" s="28" t="s">
        <v>413</v>
      </c>
      <c r="H66" s="49" t="s">
        <v>97</v>
      </c>
      <c r="I66" s="50"/>
      <c r="J66" s="50"/>
      <c r="K66" s="50"/>
      <c r="L66" s="50"/>
      <c r="M66" s="50"/>
      <c r="N66" s="50"/>
    </row>
    <row r="67" spans="1:14" ht="30" customHeight="1" x14ac:dyDescent="0.55000000000000004">
      <c r="A67" s="28" t="s">
        <v>414</v>
      </c>
      <c r="B67" s="49" t="s">
        <v>458</v>
      </c>
      <c r="C67" s="50"/>
      <c r="D67" s="50"/>
      <c r="E67" s="50"/>
      <c r="F67" s="50"/>
      <c r="G67" s="28" t="s">
        <v>416</v>
      </c>
      <c r="H67" s="49" t="s">
        <v>459</v>
      </c>
      <c r="I67" s="50"/>
      <c r="J67" s="50"/>
      <c r="K67" s="50"/>
      <c r="L67" s="50"/>
      <c r="M67" s="50"/>
      <c r="N67" s="50"/>
    </row>
    <row r="68" spans="1:14" ht="44.05" customHeight="1" x14ac:dyDescent="0.55000000000000004">
      <c r="A68" s="28" t="s">
        <v>3</v>
      </c>
      <c r="B68" s="49" t="s">
        <v>418</v>
      </c>
      <c r="C68" s="50"/>
      <c r="D68" s="50"/>
      <c r="E68" s="50"/>
      <c r="F68" s="50"/>
      <c r="G68" s="28" t="s">
        <v>419</v>
      </c>
      <c r="H68" s="49" t="s">
        <v>460</v>
      </c>
      <c r="I68" s="50"/>
      <c r="J68" s="50"/>
      <c r="K68" s="50"/>
      <c r="L68" s="50"/>
      <c r="M68" s="50"/>
      <c r="N68" s="50"/>
    </row>
    <row r="69" spans="1:14" x14ac:dyDescent="0.55000000000000004">
      <c r="A69" s="66" t="s">
        <v>16</v>
      </c>
      <c r="B69" s="50"/>
      <c r="C69" s="50"/>
      <c r="D69" s="50"/>
      <c r="E69" s="57" t="s">
        <v>17</v>
      </c>
      <c r="F69" s="50"/>
      <c r="G69" s="50"/>
      <c r="H69" s="50"/>
      <c r="I69" s="58" t="s">
        <v>18</v>
      </c>
      <c r="J69" s="50"/>
      <c r="K69" s="50"/>
      <c r="L69" s="50"/>
      <c r="M69" s="73" t="s">
        <v>421</v>
      </c>
      <c r="N69" s="50"/>
    </row>
    <row r="70" spans="1:14" ht="30" customHeight="1" x14ac:dyDescent="0.55000000000000004">
      <c r="A70" s="70" t="s">
        <v>461</v>
      </c>
      <c r="B70" s="50"/>
      <c r="C70" s="50"/>
      <c r="D70" s="50"/>
      <c r="E70" s="72" t="s">
        <v>462</v>
      </c>
      <c r="F70" s="50"/>
      <c r="G70" s="50"/>
      <c r="H70" s="50"/>
      <c r="I70" s="76" t="s">
        <v>463</v>
      </c>
      <c r="J70" s="50"/>
      <c r="K70" s="50"/>
      <c r="L70" s="50"/>
      <c r="M70" s="77" t="s">
        <v>425</v>
      </c>
      <c r="N70" s="50"/>
    </row>
    <row r="71" spans="1:14" ht="30" customHeight="1" x14ac:dyDescent="0.55000000000000004">
      <c r="A71" s="50"/>
      <c r="B71" s="50"/>
      <c r="C71" s="50"/>
      <c r="D71" s="50"/>
      <c r="E71" s="50"/>
      <c r="F71" s="50"/>
      <c r="G71" s="50"/>
      <c r="H71" s="50"/>
      <c r="I71" s="50"/>
      <c r="J71" s="50"/>
      <c r="K71" s="50"/>
      <c r="L71" s="50"/>
      <c r="M71" s="50"/>
      <c r="N71" s="50"/>
    </row>
    <row r="72" spans="1:14" ht="30" customHeight="1" x14ac:dyDescent="0.55000000000000004">
      <c r="A72" s="50"/>
      <c r="B72" s="50"/>
      <c r="C72" s="50"/>
      <c r="D72" s="50"/>
      <c r="E72" s="50"/>
      <c r="F72" s="50"/>
      <c r="G72" s="50"/>
      <c r="H72" s="50"/>
      <c r="I72" s="50"/>
      <c r="J72" s="50"/>
      <c r="K72" s="50"/>
      <c r="L72" s="50"/>
      <c r="M72" s="75" t="s">
        <v>464</v>
      </c>
      <c r="N72" s="50"/>
    </row>
    <row r="73" spans="1:14" ht="30" customHeight="1" x14ac:dyDescent="0.55000000000000004">
      <c r="A73" s="50"/>
      <c r="B73" s="50"/>
      <c r="C73" s="50"/>
      <c r="D73" s="50"/>
      <c r="E73" s="50"/>
      <c r="F73" s="50"/>
      <c r="G73" s="50"/>
      <c r="H73" s="50"/>
      <c r="I73" s="50"/>
      <c r="J73" s="50"/>
      <c r="K73" s="50"/>
      <c r="L73" s="50"/>
      <c r="M73" s="50"/>
      <c r="N73" s="50"/>
    </row>
    <row r="74" spans="1:14" ht="34" customHeight="1" x14ac:dyDescent="0.55000000000000004">
      <c r="A74" s="28" t="s">
        <v>427</v>
      </c>
      <c r="B74" s="78" t="s">
        <v>428</v>
      </c>
      <c r="C74" s="50"/>
      <c r="D74" s="50"/>
      <c r="E74" s="50"/>
      <c r="F74" s="50"/>
      <c r="G74" s="50"/>
      <c r="H74" s="50"/>
      <c r="I74" s="50"/>
      <c r="J74" s="50"/>
      <c r="K74" s="50"/>
      <c r="L74" s="50"/>
      <c r="M74" s="50"/>
      <c r="N74" s="50"/>
    </row>
    <row r="75" spans="1:14" x14ac:dyDescent="0.55000000000000004">
      <c r="A75" s="28" t="s">
        <v>429</v>
      </c>
      <c r="B75" s="8" t="s">
        <v>209</v>
      </c>
      <c r="C75" s="1"/>
      <c r="D75" s="28" t="s">
        <v>430</v>
      </c>
      <c r="E75" s="1" t="s">
        <v>210</v>
      </c>
      <c r="F75" s="1"/>
      <c r="G75" s="1"/>
      <c r="H75" s="1"/>
      <c r="I75" s="1"/>
      <c r="J75" s="1"/>
      <c r="K75" s="1"/>
      <c r="L75" s="1"/>
      <c r="M75" s="1"/>
      <c r="N75" s="1"/>
    </row>
    <row r="76" spans="1:14" x14ac:dyDescent="0.55000000000000004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</row>
    <row r="77" spans="1:14" x14ac:dyDescent="0.55000000000000004">
      <c r="A77" s="29"/>
      <c r="B77" s="29"/>
      <c r="C77" s="29"/>
      <c r="D77" s="29"/>
      <c r="E77" s="29"/>
      <c r="F77" s="29"/>
      <c r="G77" s="29"/>
      <c r="H77" s="29"/>
      <c r="I77" s="29"/>
      <c r="J77" s="29"/>
      <c r="K77" s="29"/>
      <c r="L77" s="29"/>
      <c r="M77" s="29"/>
      <c r="N77" s="29"/>
    </row>
    <row r="78" spans="1:14" x14ac:dyDescent="0.55000000000000004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</row>
    <row r="79" spans="1:14" x14ac:dyDescent="0.55000000000000004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</row>
    <row r="80" spans="1:14" ht="26.05" customHeight="1" x14ac:dyDescent="0.55000000000000004">
      <c r="A80" s="71" t="s">
        <v>465</v>
      </c>
      <c r="B80" s="50"/>
      <c r="C80" s="50"/>
      <c r="D80" s="50"/>
      <c r="E80" s="50"/>
      <c r="F80" s="50"/>
      <c r="G80" s="50"/>
      <c r="H80" s="50"/>
      <c r="I80" s="50"/>
      <c r="J80" s="50"/>
      <c r="K80" s="50"/>
      <c r="L80" s="50"/>
      <c r="M80" s="50"/>
      <c r="N80" s="50"/>
    </row>
    <row r="81" spans="1:14" ht="30" customHeight="1" x14ac:dyDescent="0.55000000000000004">
      <c r="A81" s="28" t="s">
        <v>67</v>
      </c>
      <c r="B81" s="49" t="s">
        <v>127</v>
      </c>
      <c r="C81" s="50"/>
      <c r="D81" s="50"/>
      <c r="E81" s="50"/>
      <c r="F81" s="50"/>
      <c r="G81" s="28" t="s">
        <v>413</v>
      </c>
      <c r="H81" s="49" t="s">
        <v>74</v>
      </c>
      <c r="I81" s="50"/>
      <c r="J81" s="50"/>
      <c r="K81" s="50"/>
      <c r="L81" s="50"/>
      <c r="M81" s="50"/>
      <c r="N81" s="50"/>
    </row>
    <row r="82" spans="1:14" ht="30" customHeight="1" x14ac:dyDescent="0.55000000000000004">
      <c r="A82" s="28" t="s">
        <v>414</v>
      </c>
      <c r="B82" s="49" t="s">
        <v>466</v>
      </c>
      <c r="C82" s="50"/>
      <c r="D82" s="50"/>
      <c r="E82" s="50"/>
      <c r="F82" s="50"/>
      <c r="G82" s="28" t="s">
        <v>416</v>
      </c>
      <c r="H82" s="49" t="s">
        <v>459</v>
      </c>
      <c r="I82" s="50"/>
      <c r="J82" s="50"/>
      <c r="K82" s="50"/>
      <c r="L82" s="50"/>
      <c r="M82" s="50"/>
      <c r="N82" s="50"/>
    </row>
    <row r="83" spans="1:14" ht="44.05" customHeight="1" x14ac:dyDescent="0.55000000000000004">
      <c r="A83" s="28" t="s">
        <v>3</v>
      </c>
      <c r="B83" s="49" t="s">
        <v>467</v>
      </c>
      <c r="C83" s="50"/>
      <c r="D83" s="50"/>
      <c r="E83" s="50"/>
      <c r="F83" s="50"/>
      <c r="G83" s="28" t="s">
        <v>419</v>
      </c>
      <c r="H83" s="49" t="s">
        <v>468</v>
      </c>
      <c r="I83" s="50"/>
      <c r="J83" s="50"/>
      <c r="K83" s="50"/>
      <c r="L83" s="50"/>
      <c r="M83" s="50"/>
      <c r="N83" s="50"/>
    </row>
    <row r="84" spans="1:14" x14ac:dyDescent="0.55000000000000004">
      <c r="A84" s="66" t="s">
        <v>16</v>
      </c>
      <c r="B84" s="50"/>
      <c r="C84" s="50"/>
      <c r="D84" s="50"/>
      <c r="E84" s="57" t="s">
        <v>17</v>
      </c>
      <c r="F84" s="50"/>
      <c r="G84" s="50"/>
      <c r="H84" s="50"/>
      <c r="I84" s="58" t="s">
        <v>18</v>
      </c>
      <c r="J84" s="50"/>
      <c r="K84" s="50"/>
      <c r="L84" s="50"/>
      <c r="M84" s="73" t="s">
        <v>421</v>
      </c>
      <c r="N84" s="50"/>
    </row>
    <row r="85" spans="1:14" ht="30" customHeight="1" x14ac:dyDescent="0.55000000000000004">
      <c r="A85" s="70" t="s">
        <v>469</v>
      </c>
      <c r="B85" s="50"/>
      <c r="C85" s="50"/>
      <c r="D85" s="50"/>
      <c r="E85" s="72" t="s">
        <v>470</v>
      </c>
      <c r="F85" s="50"/>
      <c r="G85" s="50"/>
      <c r="H85" s="50"/>
      <c r="I85" s="76" t="s">
        <v>471</v>
      </c>
      <c r="J85" s="50"/>
      <c r="K85" s="50"/>
      <c r="L85" s="50"/>
      <c r="M85" s="74" t="s">
        <v>25</v>
      </c>
      <c r="N85" s="50"/>
    </row>
    <row r="86" spans="1:14" ht="30" customHeight="1" x14ac:dyDescent="0.55000000000000004">
      <c r="A86" s="50"/>
      <c r="B86" s="50"/>
      <c r="C86" s="50"/>
      <c r="D86" s="50"/>
      <c r="E86" s="50"/>
      <c r="F86" s="50"/>
      <c r="G86" s="50"/>
      <c r="H86" s="50"/>
      <c r="I86" s="50"/>
      <c r="J86" s="50"/>
      <c r="K86" s="50"/>
      <c r="L86" s="50"/>
      <c r="M86" s="50"/>
      <c r="N86" s="50"/>
    </row>
    <row r="87" spans="1:14" ht="30" customHeight="1" x14ac:dyDescent="0.55000000000000004">
      <c r="A87" s="50"/>
      <c r="B87" s="50"/>
      <c r="C87" s="50"/>
      <c r="D87" s="50"/>
      <c r="E87" s="50"/>
      <c r="F87" s="50"/>
      <c r="G87" s="50"/>
      <c r="H87" s="50"/>
      <c r="I87" s="50"/>
      <c r="J87" s="50"/>
      <c r="K87" s="50"/>
      <c r="L87" s="50"/>
      <c r="M87" s="75" t="s">
        <v>472</v>
      </c>
      <c r="N87" s="50"/>
    </row>
    <row r="88" spans="1:14" ht="30" customHeight="1" x14ac:dyDescent="0.55000000000000004">
      <c r="A88" s="50"/>
      <c r="B88" s="50"/>
      <c r="C88" s="50"/>
      <c r="D88" s="50"/>
      <c r="E88" s="50"/>
      <c r="F88" s="50"/>
      <c r="G88" s="50"/>
      <c r="H88" s="50"/>
      <c r="I88" s="50"/>
      <c r="J88" s="50"/>
      <c r="K88" s="50"/>
      <c r="L88" s="50"/>
      <c r="M88" s="50"/>
      <c r="N88" s="50"/>
    </row>
    <row r="89" spans="1:14" ht="34" customHeight="1" x14ac:dyDescent="0.55000000000000004">
      <c r="A89" s="28" t="s">
        <v>427</v>
      </c>
      <c r="B89" s="78" t="s">
        <v>428</v>
      </c>
      <c r="C89" s="50"/>
      <c r="D89" s="50"/>
      <c r="E89" s="50"/>
      <c r="F89" s="50"/>
      <c r="G89" s="50"/>
      <c r="H89" s="50"/>
      <c r="I89" s="50"/>
      <c r="J89" s="50"/>
      <c r="K89" s="50"/>
      <c r="L89" s="50"/>
      <c r="M89" s="50"/>
      <c r="N89" s="50"/>
    </row>
    <row r="90" spans="1:14" x14ac:dyDescent="0.55000000000000004">
      <c r="A90" s="28" t="s">
        <v>429</v>
      </c>
      <c r="B90" s="8" t="s">
        <v>130</v>
      </c>
      <c r="C90" s="1"/>
      <c r="D90" s="28" t="s">
        <v>430</v>
      </c>
      <c r="E90" s="1" t="s">
        <v>132</v>
      </c>
      <c r="F90" s="1"/>
      <c r="G90" s="1"/>
      <c r="H90" s="1"/>
      <c r="I90" s="1"/>
      <c r="J90" s="1"/>
      <c r="K90" s="1"/>
      <c r="L90" s="1"/>
      <c r="M90" s="1"/>
      <c r="N90" s="1"/>
    </row>
    <row r="91" spans="1:14" x14ac:dyDescent="0.55000000000000004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</row>
    <row r="92" spans="1:14" x14ac:dyDescent="0.55000000000000004">
      <c r="A92" s="29"/>
      <c r="B92" s="29"/>
      <c r="C92" s="29"/>
      <c r="D92" s="29"/>
      <c r="E92" s="29"/>
      <c r="F92" s="29"/>
      <c r="G92" s="29"/>
      <c r="H92" s="29"/>
      <c r="I92" s="29"/>
      <c r="J92" s="29"/>
      <c r="K92" s="29"/>
      <c r="L92" s="29"/>
      <c r="M92" s="29"/>
      <c r="N92" s="29"/>
    </row>
    <row r="93" spans="1:14" x14ac:dyDescent="0.55000000000000004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</row>
    <row r="94" spans="1:14" x14ac:dyDescent="0.55000000000000004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</row>
    <row r="95" spans="1:14" ht="26.05" customHeight="1" x14ac:dyDescent="0.55000000000000004">
      <c r="A95" s="71" t="s">
        <v>473</v>
      </c>
      <c r="B95" s="50"/>
      <c r="C95" s="50"/>
      <c r="D95" s="50"/>
      <c r="E95" s="50"/>
      <c r="F95" s="50"/>
      <c r="G95" s="50"/>
      <c r="H95" s="50"/>
      <c r="I95" s="50"/>
      <c r="J95" s="50"/>
      <c r="K95" s="50"/>
      <c r="L95" s="50"/>
      <c r="M95" s="50"/>
      <c r="N95" s="50"/>
    </row>
    <row r="96" spans="1:14" ht="30" customHeight="1" x14ac:dyDescent="0.55000000000000004">
      <c r="A96" s="28" t="s">
        <v>67</v>
      </c>
      <c r="B96" s="49" t="s">
        <v>75</v>
      </c>
      <c r="C96" s="50"/>
      <c r="D96" s="50"/>
      <c r="E96" s="50"/>
      <c r="F96" s="50"/>
      <c r="G96" s="28" t="s">
        <v>413</v>
      </c>
      <c r="H96" s="49" t="s">
        <v>74</v>
      </c>
      <c r="I96" s="50"/>
      <c r="J96" s="50"/>
      <c r="K96" s="50"/>
      <c r="L96" s="50"/>
      <c r="M96" s="50"/>
      <c r="N96" s="50"/>
    </row>
    <row r="97" spans="1:14" ht="30" customHeight="1" x14ac:dyDescent="0.55000000000000004">
      <c r="A97" s="28" t="s">
        <v>414</v>
      </c>
      <c r="B97" s="49" t="s">
        <v>474</v>
      </c>
      <c r="C97" s="50"/>
      <c r="D97" s="50"/>
      <c r="E97" s="50"/>
      <c r="F97" s="50"/>
      <c r="G97" s="28" t="s">
        <v>416</v>
      </c>
      <c r="H97" s="49" t="s">
        <v>417</v>
      </c>
      <c r="I97" s="50"/>
      <c r="J97" s="50"/>
      <c r="K97" s="50"/>
      <c r="L97" s="50"/>
      <c r="M97" s="50"/>
      <c r="N97" s="50"/>
    </row>
    <row r="98" spans="1:14" ht="44.05" customHeight="1" x14ac:dyDescent="0.55000000000000004">
      <c r="A98" s="28" t="s">
        <v>3</v>
      </c>
      <c r="B98" s="49" t="s">
        <v>467</v>
      </c>
      <c r="C98" s="50"/>
      <c r="D98" s="50"/>
      <c r="E98" s="50"/>
      <c r="F98" s="50"/>
      <c r="G98" s="28" t="s">
        <v>419</v>
      </c>
      <c r="H98" s="49" t="s">
        <v>475</v>
      </c>
      <c r="I98" s="50"/>
      <c r="J98" s="50"/>
      <c r="K98" s="50"/>
      <c r="L98" s="50"/>
      <c r="M98" s="50"/>
      <c r="N98" s="50"/>
    </row>
    <row r="99" spans="1:14" x14ac:dyDescent="0.55000000000000004">
      <c r="A99" s="66" t="s">
        <v>16</v>
      </c>
      <c r="B99" s="50"/>
      <c r="C99" s="50"/>
      <c r="D99" s="50"/>
      <c r="E99" s="57" t="s">
        <v>17</v>
      </c>
      <c r="F99" s="50"/>
      <c r="G99" s="50"/>
      <c r="H99" s="50"/>
      <c r="I99" s="58" t="s">
        <v>18</v>
      </c>
      <c r="J99" s="50"/>
      <c r="K99" s="50"/>
      <c r="L99" s="50"/>
      <c r="M99" s="73" t="s">
        <v>421</v>
      </c>
      <c r="N99" s="50"/>
    </row>
    <row r="100" spans="1:14" ht="30" customHeight="1" x14ac:dyDescent="0.55000000000000004">
      <c r="A100" s="70" t="s">
        <v>476</v>
      </c>
      <c r="B100" s="50"/>
      <c r="C100" s="50"/>
      <c r="D100" s="50"/>
      <c r="E100" s="72" t="s">
        <v>477</v>
      </c>
      <c r="F100" s="50"/>
      <c r="G100" s="50"/>
      <c r="H100" s="50"/>
      <c r="I100" s="76" t="s">
        <v>478</v>
      </c>
      <c r="J100" s="50"/>
      <c r="K100" s="50"/>
      <c r="L100" s="50"/>
      <c r="M100" s="74" t="s">
        <v>25</v>
      </c>
      <c r="N100" s="50"/>
    </row>
    <row r="101" spans="1:14" ht="30" customHeight="1" x14ac:dyDescent="0.55000000000000004">
      <c r="A101" s="50"/>
      <c r="B101" s="50"/>
      <c r="C101" s="50"/>
      <c r="D101" s="50"/>
      <c r="E101" s="50"/>
      <c r="F101" s="50"/>
      <c r="G101" s="50"/>
      <c r="H101" s="50"/>
      <c r="I101" s="50"/>
      <c r="J101" s="50"/>
      <c r="K101" s="50"/>
      <c r="L101" s="50"/>
      <c r="M101" s="50"/>
      <c r="N101" s="50"/>
    </row>
    <row r="102" spans="1:14" ht="30" customHeight="1" x14ac:dyDescent="0.55000000000000004">
      <c r="A102" s="50"/>
      <c r="B102" s="50"/>
      <c r="C102" s="50"/>
      <c r="D102" s="50"/>
      <c r="E102" s="50"/>
      <c r="F102" s="50"/>
      <c r="G102" s="50"/>
      <c r="H102" s="50"/>
      <c r="I102" s="50"/>
      <c r="J102" s="50"/>
      <c r="K102" s="50"/>
      <c r="L102" s="50"/>
      <c r="M102" s="75" t="s">
        <v>479</v>
      </c>
      <c r="N102" s="50"/>
    </row>
    <row r="103" spans="1:14" ht="30" customHeight="1" x14ac:dyDescent="0.55000000000000004">
      <c r="A103" s="50"/>
      <c r="B103" s="50"/>
      <c r="C103" s="50"/>
      <c r="D103" s="50"/>
      <c r="E103" s="50"/>
      <c r="F103" s="50"/>
      <c r="G103" s="50"/>
      <c r="H103" s="50"/>
      <c r="I103" s="50"/>
      <c r="J103" s="50"/>
      <c r="K103" s="50"/>
      <c r="L103" s="50"/>
      <c r="M103" s="50"/>
      <c r="N103" s="50"/>
    </row>
    <row r="104" spans="1:14" ht="34" customHeight="1" x14ac:dyDescent="0.55000000000000004">
      <c r="A104" s="28" t="s">
        <v>427</v>
      </c>
      <c r="B104" s="78" t="s">
        <v>428</v>
      </c>
      <c r="C104" s="50"/>
      <c r="D104" s="50"/>
      <c r="E104" s="50"/>
      <c r="F104" s="50"/>
      <c r="G104" s="50"/>
      <c r="H104" s="50"/>
      <c r="I104" s="50"/>
      <c r="J104" s="50"/>
      <c r="K104" s="50"/>
      <c r="L104" s="50"/>
      <c r="M104" s="50"/>
      <c r="N104" s="50"/>
    </row>
    <row r="105" spans="1:14" x14ac:dyDescent="0.55000000000000004">
      <c r="A105" s="28" t="s">
        <v>429</v>
      </c>
      <c r="B105" s="8" t="s">
        <v>110</v>
      </c>
      <c r="C105" s="1"/>
      <c r="D105" s="28" t="s">
        <v>430</v>
      </c>
      <c r="E105" s="1" t="s">
        <v>112</v>
      </c>
      <c r="F105" s="1"/>
      <c r="G105" s="1"/>
      <c r="H105" s="1"/>
      <c r="I105" s="1"/>
      <c r="J105" s="1"/>
      <c r="K105" s="1"/>
      <c r="L105" s="1"/>
      <c r="M105" s="1"/>
      <c r="N105" s="1"/>
    </row>
    <row r="106" spans="1:14" x14ac:dyDescent="0.55000000000000004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</row>
    <row r="107" spans="1:14" x14ac:dyDescent="0.55000000000000004">
      <c r="A107" s="29"/>
      <c r="B107" s="29"/>
      <c r="C107" s="29"/>
      <c r="D107" s="29"/>
      <c r="E107" s="29"/>
      <c r="F107" s="29"/>
      <c r="G107" s="29"/>
      <c r="H107" s="29"/>
      <c r="I107" s="29"/>
      <c r="J107" s="29"/>
      <c r="K107" s="29"/>
      <c r="L107" s="29"/>
      <c r="M107" s="29"/>
      <c r="N107" s="29"/>
    </row>
    <row r="108" spans="1:14" x14ac:dyDescent="0.55000000000000004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</row>
    <row r="109" spans="1:14" x14ac:dyDescent="0.55000000000000004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</row>
    <row r="110" spans="1:14" ht="26.05" customHeight="1" x14ac:dyDescent="0.55000000000000004">
      <c r="A110" s="71" t="s">
        <v>480</v>
      </c>
      <c r="B110" s="50"/>
      <c r="C110" s="50"/>
      <c r="D110" s="50"/>
      <c r="E110" s="50"/>
      <c r="F110" s="50"/>
      <c r="G110" s="50"/>
      <c r="H110" s="50"/>
      <c r="I110" s="50"/>
      <c r="J110" s="50"/>
      <c r="K110" s="50"/>
      <c r="L110" s="50"/>
      <c r="M110" s="50"/>
      <c r="N110" s="50"/>
    </row>
    <row r="111" spans="1:14" ht="30" customHeight="1" x14ac:dyDescent="0.55000000000000004">
      <c r="A111" s="28" t="s">
        <v>67</v>
      </c>
      <c r="B111" s="49" t="s">
        <v>159</v>
      </c>
      <c r="C111" s="50"/>
      <c r="D111" s="50"/>
      <c r="E111" s="50"/>
      <c r="F111" s="50"/>
      <c r="G111" s="28" t="s">
        <v>413</v>
      </c>
      <c r="H111" s="49" t="s">
        <v>74</v>
      </c>
      <c r="I111" s="50"/>
      <c r="J111" s="50"/>
      <c r="K111" s="50"/>
      <c r="L111" s="50"/>
      <c r="M111" s="50"/>
      <c r="N111" s="50"/>
    </row>
    <row r="112" spans="1:14" ht="30" customHeight="1" x14ac:dyDescent="0.55000000000000004">
      <c r="A112" s="28" t="s">
        <v>414</v>
      </c>
      <c r="B112" s="49" t="s">
        <v>481</v>
      </c>
      <c r="C112" s="50"/>
      <c r="D112" s="50"/>
      <c r="E112" s="50"/>
      <c r="F112" s="50"/>
      <c r="G112" s="28" t="s">
        <v>416</v>
      </c>
      <c r="H112" s="49" t="s">
        <v>459</v>
      </c>
      <c r="I112" s="50"/>
      <c r="J112" s="50"/>
      <c r="K112" s="50"/>
      <c r="L112" s="50"/>
      <c r="M112" s="50"/>
      <c r="N112" s="50"/>
    </row>
    <row r="113" spans="1:14" ht="44.05" customHeight="1" x14ac:dyDescent="0.55000000000000004">
      <c r="A113" s="28" t="s">
        <v>3</v>
      </c>
      <c r="B113" s="49" t="s">
        <v>467</v>
      </c>
      <c r="C113" s="50"/>
      <c r="D113" s="50"/>
      <c r="E113" s="50"/>
      <c r="F113" s="50"/>
      <c r="G113" s="28" t="s">
        <v>419</v>
      </c>
      <c r="H113" s="49" t="s">
        <v>482</v>
      </c>
      <c r="I113" s="50"/>
      <c r="J113" s="50"/>
      <c r="K113" s="50"/>
      <c r="L113" s="50"/>
      <c r="M113" s="50"/>
      <c r="N113" s="50"/>
    </row>
    <row r="114" spans="1:14" x14ac:dyDescent="0.55000000000000004">
      <c r="A114" s="66" t="s">
        <v>16</v>
      </c>
      <c r="B114" s="50"/>
      <c r="C114" s="50"/>
      <c r="D114" s="50"/>
      <c r="E114" s="57" t="s">
        <v>17</v>
      </c>
      <c r="F114" s="50"/>
      <c r="G114" s="50"/>
      <c r="H114" s="50"/>
      <c r="I114" s="58" t="s">
        <v>18</v>
      </c>
      <c r="J114" s="50"/>
      <c r="K114" s="50"/>
      <c r="L114" s="50"/>
      <c r="M114" s="73" t="s">
        <v>421</v>
      </c>
      <c r="N114" s="50"/>
    </row>
    <row r="115" spans="1:14" ht="30" customHeight="1" x14ac:dyDescent="0.55000000000000004">
      <c r="A115" s="70" t="s">
        <v>483</v>
      </c>
      <c r="B115" s="50"/>
      <c r="C115" s="50"/>
      <c r="D115" s="50"/>
      <c r="E115" s="72" t="s">
        <v>484</v>
      </c>
      <c r="F115" s="50"/>
      <c r="G115" s="50"/>
      <c r="H115" s="50"/>
      <c r="I115" s="76" t="s">
        <v>485</v>
      </c>
      <c r="J115" s="50"/>
      <c r="K115" s="50"/>
      <c r="L115" s="50"/>
      <c r="M115" s="74" t="s">
        <v>25</v>
      </c>
      <c r="N115" s="50"/>
    </row>
    <row r="116" spans="1:14" ht="30" customHeight="1" x14ac:dyDescent="0.55000000000000004">
      <c r="A116" s="50"/>
      <c r="B116" s="50"/>
      <c r="C116" s="50"/>
      <c r="D116" s="50"/>
      <c r="E116" s="50"/>
      <c r="F116" s="50"/>
      <c r="G116" s="50"/>
      <c r="H116" s="50"/>
      <c r="I116" s="50"/>
      <c r="J116" s="50"/>
      <c r="K116" s="50"/>
      <c r="L116" s="50"/>
      <c r="M116" s="50"/>
      <c r="N116" s="50"/>
    </row>
    <row r="117" spans="1:14" ht="30" customHeight="1" x14ac:dyDescent="0.55000000000000004">
      <c r="A117" s="50"/>
      <c r="B117" s="50"/>
      <c r="C117" s="50"/>
      <c r="D117" s="50"/>
      <c r="E117" s="50"/>
      <c r="F117" s="50"/>
      <c r="G117" s="50"/>
      <c r="H117" s="50"/>
      <c r="I117" s="50"/>
      <c r="J117" s="50"/>
      <c r="K117" s="50"/>
      <c r="L117" s="50"/>
      <c r="M117" s="75" t="s">
        <v>486</v>
      </c>
      <c r="N117" s="50"/>
    </row>
    <row r="118" spans="1:14" ht="30" customHeight="1" x14ac:dyDescent="0.55000000000000004">
      <c r="A118" s="50"/>
      <c r="B118" s="50"/>
      <c r="C118" s="50"/>
      <c r="D118" s="50"/>
      <c r="E118" s="50"/>
      <c r="F118" s="50"/>
      <c r="G118" s="50"/>
      <c r="H118" s="50"/>
      <c r="I118" s="50"/>
      <c r="J118" s="50"/>
      <c r="K118" s="50"/>
      <c r="L118" s="50"/>
      <c r="M118" s="50"/>
      <c r="N118" s="50"/>
    </row>
    <row r="119" spans="1:14" ht="34" customHeight="1" x14ac:dyDescent="0.55000000000000004">
      <c r="A119" s="28" t="s">
        <v>427</v>
      </c>
      <c r="B119" s="78" t="s">
        <v>428</v>
      </c>
      <c r="C119" s="50"/>
      <c r="D119" s="50"/>
      <c r="E119" s="50"/>
      <c r="F119" s="50"/>
      <c r="G119" s="50"/>
      <c r="H119" s="50"/>
      <c r="I119" s="50"/>
      <c r="J119" s="50"/>
      <c r="K119" s="50"/>
      <c r="L119" s="50"/>
      <c r="M119" s="50"/>
      <c r="N119" s="50"/>
    </row>
    <row r="120" spans="1:14" x14ac:dyDescent="0.55000000000000004">
      <c r="A120" s="28" t="s">
        <v>429</v>
      </c>
      <c r="B120" s="8" t="s">
        <v>160</v>
      </c>
      <c r="C120" s="1"/>
      <c r="D120" s="28" t="s">
        <v>430</v>
      </c>
      <c r="E120" s="1" t="s">
        <v>162</v>
      </c>
      <c r="F120" s="1"/>
      <c r="G120" s="1"/>
      <c r="H120" s="1"/>
      <c r="I120" s="1"/>
      <c r="J120" s="1"/>
      <c r="K120" s="1"/>
      <c r="L120" s="1"/>
      <c r="M120" s="1"/>
      <c r="N120" s="1"/>
    </row>
    <row r="121" spans="1:14" x14ac:dyDescent="0.55000000000000004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</row>
    <row r="122" spans="1:14" x14ac:dyDescent="0.55000000000000004">
      <c r="A122" s="29"/>
      <c r="B122" s="29"/>
      <c r="C122" s="29"/>
      <c r="D122" s="29"/>
      <c r="E122" s="29"/>
      <c r="F122" s="29"/>
      <c r="G122" s="29"/>
      <c r="H122" s="29"/>
      <c r="I122" s="29"/>
      <c r="J122" s="29"/>
      <c r="K122" s="29"/>
      <c r="L122" s="29"/>
      <c r="M122" s="29"/>
      <c r="N122" s="29"/>
    </row>
    <row r="123" spans="1:14" x14ac:dyDescent="0.55000000000000004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</row>
    <row r="124" spans="1:14" x14ac:dyDescent="0.55000000000000004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</row>
    <row r="125" spans="1:14" ht="26.05" customHeight="1" x14ac:dyDescent="0.55000000000000004">
      <c r="A125" s="71" t="s">
        <v>487</v>
      </c>
      <c r="B125" s="50"/>
      <c r="C125" s="50"/>
      <c r="D125" s="50"/>
      <c r="E125" s="50"/>
      <c r="F125" s="50"/>
      <c r="G125" s="50"/>
      <c r="H125" s="50"/>
      <c r="I125" s="50"/>
      <c r="J125" s="50"/>
      <c r="K125" s="50"/>
      <c r="L125" s="50"/>
      <c r="M125" s="50"/>
      <c r="N125" s="50"/>
    </row>
    <row r="126" spans="1:14" ht="30" customHeight="1" x14ac:dyDescent="0.55000000000000004">
      <c r="A126" s="28" t="s">
        <v>67</v>
      </c>
      <c r="B126" s="49" t="s">
        <v>137</v>
      </c>
      <c r="C126" s="50"/>
      <c r="D126" s="50"/>
      <c r="E126" s="50"/>
      <c r="F126" s="50"/>
      <c r="G126" s="28" t="s">
        <v>413</v>
      </c>
      <c r="H126" s="49" t="s">
        <v>97</v>
      </c>
      <c r="I126" s="50"/>
      <c r="J126" s="50"/>
      <c r="K126" s="50"/>
      <c r="L126" s="50"/>
      <c r="M126" s="50"/>
      <c r="N126" s="50"/>
    </row>
    <row r="127" spans="1:14" ht="30" customHeight="1" x14ac:dyDescent="0.55000000000000004">
      <c r="A127" s="28" t="s">
        <v>414</v>
      </c>
      <c r="B127" s="49" t="s">
        <v>488</v>
      </c>
      <c r="C127" s="50"/>
      <c r="D127" s="50"/>
      <c r="E127" s="50"/>
      <c r="F127" s="50"/>
      <c r="G127" s="28" t="s">
        <v>416</v>
      </c>
      <c r="H127" s="49" t="s">
        <v>442</v>
      </c>
      <c r="I127" s="50"/>
      <c r="J127" s="50"/>
      <c r="K127" s="50"/>
      <c r="L127" s="50"/>
      <c r="M127" s="50"/>
      <c r="N127" s="50"/>
    </row>
    <row r="128" spans="1:14" ht="44.05" customHeight="1" x14ac:dyDescent="0.55000000000000004">
      <c r="A128" s="28" t="s">
        <v>3</v>
      </c>
      <c r="B128" s="49" t="s">
        <v>467</v>
      </c>
      <c r="C128" s="50"/>
      <c r="D128" s="50"/>
      <c r="E128" s="50"/>
      <c r="F128" s="50"/>
      <c r="G128" s="28" t="s">
        <v>419</v>
      </c>
      <c r="H128" s="49" t="s">
        <v>489</v>
      </c>
      <c r="I128" s="50"/>
      <c r="J128" s="50"/>
      <c r="K128" s="50"/>
      <c r="L128" s="50"/>
      <c r="M128" s="50"/>
      <c r="N128" s="50"/>
    </row>
    <row r="129" spans="1:14" x14ac:dyDescent="0.55000000000000004">
      <c r="A129" s="66" t="s">
        <v>16</v>
      </c>
      <c r="B129" s="50"/>
      <c r="C129" s="50"/>
      <c r="D129" s="50"/>
      <c r="E129" s="57" t="s">
        <v>17</v>
      </c>
      <c r="F129" s="50"/>
      <c r="G129" s="50"/>
      <c r="H129" s="50"/>
      <c r="I129" s="58" t="s">
        <v>18</v>
      </c>
      <c r="J129" s="50"/>
      <c r="K129" s="50"/>
      <c r="L129" s="50"/>
      <c r="M129" s="73" t="s">
        <v>421</v>
      </c>
      <c r="N129" s="50"/>
    </row>
    <row r="130" spans="1:14" ht="30" customHeight="1" x14ac:dyDescent="0.55000000000000004">
      <c r="A130" s="70" t="s">
        <v>490</v>
      </c>
      <c r="B130" s="50"/>
      <c r="C130" s="50"/>
      <c r="D130" s="50"/>
      <c r="E130" s="72" t="s">
        <v>491</v>
      </c>
      <c r="F130" s="50"/>
      <c r="G130" s="50"/>
      <c r="H130" s="50"/>
      <c r="I130" s="76" t="s">
        <v>492</v>
      </c>
      <c r="J130" s="50"/>
      <c r="K130" s="50"/>
      <c r="L130" s="50"/>
      <c r="M130" s="74" t="s">
        <v>25</v>
      </c>
      <c r="N130" s="50"/>
    </row>
    <row r="131" spans="1:14" ht="30" customHeight="1" x14ac:dyDescent="0.55000000000000004">
      <c r="A131" s="50"/>
      <c r="B131" s="50"/>
      <c r="C131" s="50"/>
      <c r="D131" s="50"/>
      <c r="E131" s="50"/>
      <c r="F131" s="50"/>
      <c r="G131" s="50"/>
      <c r="H131" s="50"/>
      <c r="I131" s="50"/>
      <c r="J131" s="50"/>
      <c r="K131" s="50"/>
      <c r="L131" s="50"/>
      <c r="M131" s="50"/>
      <c r="N131" s="50"/>
    </row>
    <row r="132" spans="1:14" ht="30" customHeight="1" x14ac:dyDescent="0.55000000000000004">
      <c r="A132" s="50"/>
      <c r="B132" s="50"/>
      <c r="C132" s="50"/>
      <c r="D132" s="50"/>
      <c r="E132" s="50"/>
      <c r="F132" s="50"/>
      <c r="G132" s="50"/>
      <c r="H132" s="50"/>
      <c r="I132" s="50"/>
      <c r="J132" s="50"/>
      <c r="K132" s="50"/>
      <c r="L132" s="50"/>
      <c r="M132" s="75" t="s">
        <v>493</v>
      </c>
      <c r="N132" s="50"/>
    </row>
    <row r="133" spans="1:14" ht="30" customHeight="1" x14ac:dyDescent="0.55000000000000004">
      <c r="A133" s="50"/>
      <c r="B133" s="50"/>
      <c r="C133" s="50"/>
      <c r="D133" s="50"/>
      <c r="E133" s="50"/>
      <c r="F133" s="50"/>
      <c r="G133" s="50"/>
      <c r="H133" s="50"/>
      <c r="I133" s="50"/>
      <c r="J133" s="50"/>
      <c r="K133" s="50"/>
      <c r="L133" s="50"/>
      <c r="M133" s="50"/>
      <c r="N133" s="50"/>
    </row>
    <row r="134" spans="1:14" ht="34" customHeight="1" x14ac:dyDescent="0.55000000000000004">
      <c r="A134" s="28" t="s">
        <v>427</v>
      </c>
      <c r="B134" s="78" t="s">
        <v>428</v>
      </c>
      <c r="C134" s="50"/>
      <c r="D134" s="50"/>
      <c r="E134" s="50"/>
      <c r="F134" s="50"/>
      <c r="G134" s="50"/>
      <c r="H134" s="50"/>
      <c r="I134" s="50"/>
      <c r="J134" s="50"/>
      <c r="K134" s="50"/>
      <c r="L134" s="50"/>
      <c r="M134" s="50"/>
      <c r="N134" s="50"/>
    </row>
    <row r="135" spans="1:14" x14ac:dyDescent="0.55000000000000004">
      <c r="A135" s="28" t="s">
        <v>429</v>
      </c>
      <c r="B135" s="8" t="s">
        <v>214</v>
      </c>
      <c r="C135" s="1"/>
      <c r="D135" s="28" t="s">
        <v>430</v>
      </c>
      <c r="E135" s="1" t="s">
        <v>216</v>
      </c>
      <c r="F135" s="1"/>
      <c r="G135" s="1"/>
      <c r="H135" s="1"/>
      <c r="I135" s="1"/>
      <c r="J135" s="1"/>
      <c r="K135" s="1"/>
      <c r="L135" s="1"/>
      <c r="M135" s="1"/>
      <c r="N135" s="1"/>
    </row>
    <row r="136" spans="1:14" x14ac:dyDescent="0.55000000000000004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</row>
    <row r="137" spans="1:14" x14ac:dyDescent="0.55000000000000004">
      <c r="A137" s="29"/>
      <c r="B137" s="29"/>
      <c r="C137" s="29"/>
      <c r="D137" s="29"/>
      <c r="E137" s="29"/>
      <c r="F137" s="29"/>
      <c r="G137" s="29"/>
      <c r="H137" s="29"/>
      <c r="I137" s="29"/>
      <c r="J137" s="29"/>
      <c r="K137" s="29"/>
      <c r="L137" s="29"/>
      <c r="M137" s="29"/>
      <c r="N137" s="29"/>
    </row>
    <row r="138" spans="1:14" x14ac:dyDescent="0.55000000000000004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</row>
    <row r="139" spans="1:14" x14ac:dyDescent="0.55000000000000004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</row>
    <row r="140" spans="1:14" ht="26.05" customHeight="1" x14ac:dyDescent="0.55000000000000004">
      <c r="A140" s="71" t="s">
        <v>494</v>
      </c>
      <c r="B140" s="50"/>
      <c r="C140" s="50"/>
      <c r="D140" s="50"/>
      <c r="E140" s="50"/>
      <c r="F140" s="50"/>
      <c r="G140" s="50"/>
      <c r="H140" s="50"/>
      <c r="I140" s="50"/>
      <c r="J140" s="50"/>
      <c r="K140" s="50"/>
      <c r="L140" s="50"/>
      <c r="M140" s="50"/>
      <c r="N140" s="50"/>
    </row>
    <row r="141" spans="1:14" ht="30" customHeight="1" x14ac:dyDescent="0.55000000000000004">
      <c r="A141" s="28" t="s">
        <v>67</v>
      </c>
      <c r="B141" s="49" t="s">
        <v>75</v>
      </c>
      <c r="C141" s="50"/>
      <c r="D141" s="50"/>
      <c r="E141" s="50"/>
      <c r="F141" s="50"/>
      <c r="G141" s="28" t="s">
        <v>413</v>
      </c>
      <c r="H141" s="49" t="s">
        <v>74</v>
      </c>
      <c r="I141" s="50"/>
      <c r="J141" s="50"/>
      <c r="K141" s="50"/>
      <c r="L141" s="50"/>
      <c r="M141" s="50"/>
      <c r="N141" s="50"/>
    </row>
    <row r="142" spans="1:14" ht="30" customHeight="1" x14ac:dyDescent="0.55000000000000004">
      <c r="A142" s="28" t="s">
        <v>414</v>
      </c>
      <c r="B142" s="49" t="s">
        <v>495</v>
      </c>
      <c r="C142" s="50"/>
      <c r="D142" s="50"/>
      <c r="E142" s="50"/>
      <c r="F142" s="50"/>
      <c r="G142" s="28" t="s">
        <v>416</v>
      </c>
      <c r="H142" s="49" t="s">
        <v>417</v>
      </c>
      <c r="I142" s="50"/>
      <c r="J142" s="50"/>
      <c r="K142" s="50"/>
      <c r="L142" s="50"/>
      <c r="M142" s="50"/>
      <c r="N142" s="50"/>
    </row>
    <row r="143" spans="1:14" ht="44.05" customHeight="1" x14ac:dyDescent="0.55000000000000004">
      <c r="A143" s="28" t="s">
        <v>3</v>
      </c>
      <c r="B143" s="49" t="s">
        <v>418</v>
      </c>
      <c r="C143" s="50"/>
      <c r="D143" s="50"/>
      <c r="E143" s="50"/>
      <c r="F143" s="50"/>
      <c r="G143" s="28" t="s">
        <v>419</v>
      </c>
      <c r="H143" s="49" t="s">
        <v>496</v>
      </c>
      <c r="I143" s="50"/>
      <c r="J143" s="50"/>
      <c r="K143" s="50"/>
      <c r="L143" s="50"/>
      <c r="M143" s="50"/>
      <c r="N143" s="50"/>
    </row>
    <row r="144" spans="1:14" x14ac:dyDescent="0.55000000000000004">
      <c r="A144" s="66" t="s">
        <v>16</v>
      </c>
      <c r="B144" s="50"/>
      <c r="C144" s="50"/>
      <c r="D144" s="50"/>
      <c r="E144" s="57" t="s">
        <v>17</v>
      </c>
      <c r="F144" s="50"/>
      <c r="G144" s="50"/>
      <c r="H144" s="50"/>
      <c r="I144" s="58" t="s">
        <v>18</v>
      </c>
      <c r="J144" s="50"/>
      <c r="K144" s="50"/>
      <c r="L144" s="50"/>
      <c r="M144" s="73" t="s">
        <v>421</v>
      </c>
      <c r="N144" s="50"/>
    </row>
    <row r="145" spans="1:14" ht="30" customHeight="1" x14ac:dyDescent="0.55000000000000004">
      <c r="A145" s="70" t="s">
        <v>497</v>
      </c>
      <c r="B145" s="50"/>
      <c r="C145" s="50"/>
      <c r="D145" s="50"/>
      <c r="E145" s="72" t="s">
        <v>498</v>
      </c>
      <c r="F145" s="50"/>
      <c r="G145" s="50"/>
      <c r="H145" s="50"/>
      <c r="I145" s="76" t="s">
        <v>499</v>
      </c>
      <c r="J145" s="50"/>
      <c r="K145" s="50"/>
      <c r="L145" s="50"/>
      <c r="M145" s="79" t="s">
        <v>23</v>
      </c>
      <c r="N145" s="50"/>
    </row>
    <row r="146" spans="1:14" ht="30" customHeight="1" x14ac:dyDescent="0.55000000000000004">
      <c r="A146" s="50"/>
      <c r="B146" s="50"/>
      <c r="C146" s="50"/>
      <c r="D146" s="50"/>
      <c r="E146" s="50"/>
      <c r="F146" s="50"/>
      <c r="G146" s="50"/>
      <c r="H146" s="50"/>
      <c r="I146" s="50"/>
      <c r="J146" s="50"/>
      <c r="K146" s="50"/>
      <c r="L146" s="50"/>
      <c r="M146" s="50"/>
      <c r="N146" s="50"/>
    </row>
    <row r="147" spans="1:14" ht="30" customHeight="1" x14ac:dyDescent="0.55000000000000004">
      <c r="A147" s="50"/>
      <c r="B147" s="50"/>
      <c r="C147" s="50"/>
      <c r="D147" s="50"/>
      <c r="E147" s="50"/>
      <c r="F147" s="50"/>
      <c r="G147" s="50"/>
      <c r="H147" s="50"/>
      <c r="I147" s="50"/>
      <c r="J147" s="50"/>
      <c r="K147" s="50"/>
      <c r="L147" s="50"/>
      <c r="M147" s="75" t="s">
        <v>500</v>
      </c>
      <c r="N147" s="50"/>
    </row>
    <row r="148" spans="1:14" ht="30" customHeight="1" x14ac:dyDescent="0.55000000000000004">
      <c r="A148" s="50"/>
      <c r="B148" s="50"/>
      <c r="C148" s="50"/>
      <c r="D148" s="50"/>
      <c r="E148" s="50"/>
      <c r="F148" s="50"/>
      <c r="G148" s="50"/>
      <c r="H148" s="50"/>
      <c r="I148" s="50"/>
      <c r="J148" s="50"/>
      <c r="K148" s="50"/>
      <c r="L148" s="50"/>
      <c r="M148" s="50"/>
      <c r="N148" s="50"/>
    </row>
    <row r="149" spans="1:14" ht="34" customHeight="1" x14ac:dyDescent="0.55000000000000004">
      <c r="A149" s="28" t="s">
        <v>427</v>
      </c>
      <c r="B149" s="78" t="s">
        <v>428</v>
      </c>
      <c r="C149" s="50"/>
      <c r="D149" s="50"/>
      <c r="E149" s="50"/>
      <c r="F149" s="50"/>
      <c r="G149" s="50"/>
      <c r="H149" s="50"/>
      <c r="I149" s="50"/>
      <c r="J149" s="50"/>
      <c r="K149" s="50"/>
      <c r="L149" s="50"/>
      <c r="M149" s="50"/>
      <c r="N149" s="50"/>
    </row>
    <row r="150" spans="1:14" x14ac:dyDescent="0.55000000000000004">
      <c r="A150" s="28" t="s">
        <v>429</v>
      </c>
      <c r="B150" s="8" t="s">
        <v>81</v>
      </c>
      <c r="C150" s="1"/>
      <c r="D150" s="28" t="s">
        <v>430</v>
      </c>
      <c r="E150" s="1" t="s">
        <v>83</v>
      </c>
      <c r="F150" s="1"/>
      <c r="G150" s="1"/>
      <c r="H150" s="1"/>
      <c r="I150" s="1"/>
      <c r="J150" s="1"/>
      <c r="K150" s="1"/>
      <c r="L150" s="1"/>
      <c r="M150" s="1"/>
      <c r="N150" s="1"/>
    </row>
    <row r="151" spans="1:14" x14ac:dyDescent="0.55000000000000004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</row>
    <row r="152" spans="1:14" x14ac:dyDescent="0.55000000000000004">
      <c r="A152" s="29"/>
      <c r="B152" s="29"/>
      <c r="C152" s="29"/>
      <c r="D152" s="29"/>
      <c r="E152" s="29"/>
      <c r="F152" s="29"/>
      <c r="G152" s="29"/>
      <c r="H152" s="29"/>
      <c r="I152" s="29"/>
      <c r="J152" s="29"/>
      <c r="K152" s="29"/>
      <c r="L152" s="29"/>
      <c r="M152" s="29"/>
      <c r="N152" s="29"/>
    </row>
    <row r="153" spans="1:14" x14ac:dyDescent="0.55000000000000004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</row>
    <row r="154" spans="1:14" x14ac:dyDescent="0.55000000000000004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</row>
  </sheetData>
  <mergeCells count="172">
    <mergeCell ref="B7:F7"/>
    <mergeCell ref="A144:D144"/>
    <mergeCell ref="M114:N114"/>
    <mergeCell ref="B81:F81"/>
    <mergeCell ref="H96:N96"/>
    <mergeCell ref="B74:N74"/>
    <mergeCell ref="M40:N41"/>
    <mergeCell ref="M27:N28"/>
    <mergeCell ref="B52:F52"/>
    <mergeCell ref="H23:N23"/>
    <mergeCell ref="M57:N58"/>
    <mergeCell ref="A114:D114"/>
    <mergeCell ref="I100:L103"/>
    <mergeCell ref="M54:N54"/>
    <mergeCell ref="A55:D58"/>
    <mergeCell ref="A145:D148"/>
    <mergeCell ref="M130:N131"/>
    <mergeCell ref="E70:H73"/>
    <mergeCell ref="A54:D54"/>
    <mergeCell ref="B37:F37"/>
    <mergeCell ref="H68:N68"/>
    <mergeCell ref="H83:N83"/>
    <mergeCell ref="I129:L129"/>
    <mergeCell ref="A99:D99"/>
    <mergeCell ref="M132:N133"/>
    <mergeCell ref="B143:F143"/>
    <mergeCell ref="M147:N148"/>
    <mergeCell ref="I144:L144"/>
    <mergeCell ref="B126:F126"/>
    <mergeCell ref="M85:N86"/>
    <mergeCell ref="M42:N43"/>
    <mergeCell ref="M99:N99"/>
    <mergeCell ref="E129:H129"/>
    <mergeCell ref="M115:N116"/>
    <mergeCell ref="B53:F53"/>
    <mergeCell ref="B59:N59"/>
    <mergeCell ref="A39:D39"/>
    <mergeCell ref="M72:N73"/>
    <mergeCell ref="H67:N67"/>
    <mergeCell ref="A1:N1"/>
    <mergeCell ref="A9:D9"/>
    <mergeCell ref="I84:L84"/>
    <mergeCell ref="M144:N144"/>
    <mergeCell ref="H97:N97"/>
    <mergeCell ref="B111:F111"/>
    <mergeCell ref="M87:N88"/>
    <mergeCell ref="B98:F98"/>
    <mergeCell ref="A65:N65"/>
    <mergeCell ref="H38:N38"/>
    <mergeCell ref="B8:F8"/>
    <mergeCell ref="A80:N80"/>
    <mergeCell ref="B82:F82"/>
    <mergeCell ref="B14:N14"/>
    <mergeCell ref="H36:N36"/>
    <mergeCell ref="B6:F6"/>
    <mergeCell ref="B142:F142"/>
    <mergeCell ref="E99:H99"/>
    <mergeCell ref="A130:D133"/>
    <mergeCell ref="H66:N66"/>
    <mergeCell ref="I40:L43"/>
    <mergeCell ref="A40:D43"/>
    <mergeCell ref="M25:N26"/>
    <mergeCell ref="I39:L39"/>
    <mergeCell ref="B149:N149"/>
    <mergeCell ref="H21:N21"/>
    <mergeCell ref="I54:L54"/>
    <mergeCell ref="I55:L58"/>
    <mergeCell ref="A5:N5"/>
    <mergeCell ref="B68:F68"/>
    <mergeCell ref="B83:F83"/>
    <mergeCell ref="M24:N24"/>
    <mergeCell ref="E85:H88"/>
    <mergeCell ref="E100:H103"/>
    <mergeCell ref="I114:L114"/>
    <mergeCell ref="B119:N119"/>
    <mergeCell ref="H7:N7"/>
    <mergeCell ref="I24:L24"/>
    <mergeCell ref="B29:N29"/>
    <mergeCell ref="A129:D129"/>
    <mergeCell ref="E10:H13"/>
    <mergeCell ref="B96:F96"/>
    <mergeCell ref="M145:N146"/>
    <mergeCell ref="H111:N111"/>
    <mergeCell ref="M12:N13"/>
    <mergeCell ref="M129:N129"/>
    <mergeCell ref="I85:L88"/>
    <mergeCell ref="A25:D28"/>
    <mergeCell ref="A2:N2"/>
    <mergeCell ref="B128:F128"/>
    <mergeCell ref="A95:N95"/>
    <mergeCell ref="H6:N6"/>
    <mergeCell ref="H98:N98"/>
    <mergeCell ref="H51:N51"/>
    <mergeCell ref="E84:H84"/>
    <mergeCell ref="M70:N71"/>
    <mergeCell ref="E114:H114"/>
    <mergeCell ref="A20:N20"/>
    <mergeCell ref="A125:N125"/>
    <mergeCell ref="M10:N11"/>
    <mergeCell ref="B44:N44"/>
    <mergeCell ref="B36:F36"/>
    <mergeCell ref="H81:N81"/>
    <mergeCell ref="B113:F113"/>
    <mergeCell ref="B23:F23"/>
    <mergeCell ref="I115:L118"/>
    <mergeCell ref="H112:N112"/>
    <mergeCell ref="E40:H43"/>
    <mergeCell ref="A85:D88"/>
    <mergeCell ref="H128:N128"/>
    <mergeCell ref="E39:H39"/>
    <mergeCell ref="A50:N50"/>
    <mergeCell ref="E145:H148"/>
    <mergeCell ref="E144:H144"/>
    <mergeCell ref="I70:L73"/>
    <mergeCell ref="B66:F66"/>
    <mergeCell ref="E54:H54"/>
    <mergeCell ref="E55:H58"/>
    <mergeCell ref="H143:N143"/>
    <mergeCell ref="B127:F127"/>
    <mergeCell ref="M117:N118"/>
    <mergeCell ref="M55:N56"/>
    <mergeCell ref="B134:N134"/>
    <mergeCell ref="I130:L133"/>
    <mergeCell ref="A69:D69"/>
    <mergeCell ref="H127:N127"/>
    <mergeCell ref="A70:D73"/>
    <mergeCell ref="B141:F141"/>
    <mergeCell ref="I145:L148"/>
    <mergeCell ref="B89:N89"/>
    <mergeCell ref="I99:L99"/>
    <mergeCell ref="B104:N104"/>
    <mergeCell ref="A110:N110"/>
    <mergeCell ref="H141:N141"/>
    <mergeCell ref="M69:N69"/>
    <mergeCell ref="I69:L69"/>
    <mergeCell ref="H8:N8"/>
    <mergeCell ref="H126:N126"/>
    <mergeCell ref="H82:N82"/>
    <mergeCell ref="H53:N53"/>
    <mergeCell ref="B67:F67"/>
    <mergeCell ref="M84:N84"/>
    <mergeCell ref="M100:N101"/>
    <mergeCell ref="B38:F38"/>
    <mergeCell ref="H113:N113"/>
    <mergeCell ref="B112:F112"/>
    <mergeCell ref="M102:N103"/>
    <mergeCell ref="A100:D103"/>
    <mergeCell ref="A84:D84"/>
    <mergeCell ref="E25:H28"/>
    <mergeCell ref="I10:L13"/>
    <mergeCell ref="H22:N22"/>
    <mergeCell ref="M9:N9"/>
    <mergeCell ref="M39:N39"/>
    <mergeCell ref="I25:L28"/>
    <mergeCell ref="B21:F21"/>
    <mergeCell ref="I9:L9"/>
    <mergeCell ref="A24:D24"/>
    <mergeCell ref="E24:H24"/>
    <mergeCell ref="H37:N37"/>
    <mergeCell ref="A10:D13"/>
    <mergeCell ref="A115:D118"/>
    <mergeCell ref="H142:N142"/>
    <mergeCell ref="E9:H9"/>
    <mergeCell ref="A140:N140"/>
    <mergeCell ref="E69:H69"/>
    <mergeCell ref="A35:N35"/>
    <mergeCell ref="H52:N52"/>
    <mergeCell ref="B51:F51"/>
    <mergeCell ref="E115:H118"/>
    <mergeCell ref="E130:H133"/>
    <mergeCell ref="B97:F97"/>
    <mergeCell ref="B22:F22"/>
  </mergeCells>
  <hyperlinks>
    <hyperlink ref="B15" r:id="rId1" xr:uid="{00000000-0004-0000-0400-000000000000}"/>
    <hyperlink ref="B30" r:id="rId2" xr:uid="{00000000-0004-0000-0400-000001000000}"/>
    <hyperlink ref="B45" r:id="rId3" xr:uid="{00000000-0004-0000-0400-000002000000}"/>
    <hyperlink ref="B60" r:id="rId4" xr:uid="{00000000-0004-0000-0400-000003000000}"/>
    <hyperlink ref="B75" r:id="rId5" xr:uid="{00000000-0004-0000-0400-000004000000}"/>
    <hyperlink ref="B90" r:id="rId6" xr:uid="{00000000-0004-0000-0400-000005000000}"/>
    <hyperlink ref="B105" r:id="rId7" xr:uid="{00000000-0004-0000-0400-000006000000}"/>
    <hyperlink ref="B120" r:id="rId8" xr:uid="{00000000-0004-0000-0400-000007000000}"/>
    <hyperlink ref="B135" r:id="rId9" xr:uid="{00000000-0004-0000-0400-000008000000}"/>
    <hyperlink ref="B150" r:id="rId10" xr:uid="{00000000-0004-0000-0400-000009000000}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58C2DF-49B2-4C7F-A9AA-E6568001C0BA}">
  <dimension ref="A1:N19"/>
  <sheetViews>
    <sheetView tabSelected="1" workbookViewId="0">
      <selection activeCell="M20" sqref="M20"/>
    </sheetView>
  </sheetViews>
  <sheetFormatPr defaultRowHeight="14.4" x14ac:dyDescent="0.55000000000000004"/>
  <cols>
    <col min="1" max="1" width="16.734375" bestFit="1" customWidth="1"/>
    <col min="2" max="3" width="9.7890625" customWidth="1"/>
    <col min="4" max="4" width="19.1015625" customWidth="1"/>
    <col min="5" max="6" width="9.7890625" customWidth="1"/>
    <col min="7" max="7" width="3.89453125" customWidth="1"/>
    <col min="11" max="11" width="18.41796875" customWidth="1"/>
  </cols>
  <sheetData>
    <row r="1" spans="1:14" ht="15.6" x14ac:dyDescent="0.55000000000000004">
      <c r="A1" s="46" t="s">
        <v>431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t="s">
        <v>508</v>
      </c>
    </row>
    <row r="2" spans="1:14" ht="14.7" thickBot="1" x14ac:dyDescent="0.6">
      <c r="A2" s="28" t="s">
        <v>67</v>
      </c>
      <c r="B2" s="49" t="s">
        <v>98</v>
      </c>
      <c r="C2" s="50"/>
      <c r="D2" s="50"/>
      <c r="E2" s="50"/>
      <c r="F2" s="50"/>
      <c r="G2" s="41"/>
      <c r="H2" t="s">
        <v>501</v>
      </c>
      <c r="I2" t="s">
        <v>502</v>
      </c>
      <c r="J2" t="s">
        <v>503</v>
      </c>
      <c r="K2" t="s">
        <v>348</v>
      </c>
      <c r="L2" t="s">
        <v>504</v>
      </c>
      <c r="M2" t="s">
        <v>505</v>
      </c>
      <c r="N2" t="s">
        <v>508</v>
      </c>
    </row>
    <row r="3" spans="1:14" x14ac:dyDescent="0.55000000000000004">
      <c r="A3" s="28" t="s">
        <v>414</v>
      </c>
      <c r="B3" s="49" t="s">
        <v>432</v>
      </c>
      <c r="C3" s="50"/>
      <c r="D3" s="50"/>
      <c r="E3" s="50"/>
      <c r="F3" s="50"/>
      <c r="G3" s="41"/>
      <c r="H3" s="34"/>
      <c r="I3" s="34"/>
      <c r="J3" s="34"/>
      <c r="K3" s="32"/>
      <c r="L3" s="31"/>
      <c r="M3" s="31"/>
      <c r="N3" t="s">
        <v>508</v>
      </c>
    </row>
    <row r="4" spans="1:14" x14ac:dyDescent="0.55000000000000004">
      <c r="A4" s="28" t="s">
        <v>3</v>
      </c>
      <c r="B4" s="49" t="s">
        <v>434</v>
      </c>
      <c r="C4" s="50"/>
      <c r="D4" s="50"/>
      <c r="E4" s="50"/>
      <c r="F4" s="50"/>
      <c r="G4" s="41"/>
      <c r="H4" s="35"/>
      <c r="I4" s="35"/>
      <c r="J4" s="35"/>
      <c r="K4" s="44" t="s">
        <v>506</v>
      </c>
      <c r="L4" s="30"/>
      <c r="M4" s="30"/>
      <c r="N4" t="s">
        <v>508</v>
      </c>
    </row>
    <row r="5" spans="1:14" ht="27" customHeight="1" x14ac:dyDescent="0.55000000000000004">
      <c r="A5" s="45" t="s">
        <v>413</v>
      </c>
      <c r="B5" s="51" t="s">
        <v>97</v>
      </c>
      <c r="C5" s="52"/>
      <c r="D5" s="52"/>
      <c r="E5" s="52"/>
      <c r="F5" s="52"/>
      <c r="G5" s="41"/>
      <c r="H5" s="35"/>
      <c r="I5" s="35"/>
      <c r="J5" s="35"/>
      <c r="K5" s="43" t="s">
        <v>507</v>
      </c>
      <c r="L5" s="30"/>
      <c r="M5" s="30"/>
      <c r="N5" t="s">
        <v>508</v>
      </c>
    </row>
    <row r="6" spans="1:14" x14ac:dyDescent="0.55000000000000004">
      <c r="A6" s="28" t="s">
        <v>416</v>
      </c>
      <c r="B6" s="49" t="s">
        <v>433</v>
      </c>
      <c r="C6" s="50"/>
      <c r="D6" s="50"/>
      <c r="E6" s="50"/>
      <c r="F6" s="50"/>
      <c r="G6" s="41"/>
      <c r="H6" s="35"/>
      <c r="I6" s="35"/>
      <c r="J6" s="35"/>
      <c r="K6" s="33"/>
      <c r="L6" s="30"/>
      <c r="M6" s="30"/>
      <c r="N6" t="s">
        <v>508</v>
      </c>
    </row>
    <row r="7" spans="1:14" x14ac:dyDescent="0.55000000000000004">
      <c r="A7" s="28" t="s">
        <v>419</v>
      </c>
      <c r="B7" s="49" t="s">
        <v>435</v>
      </c>
      <c r="C7" s="50"/>
      <c r="D7" s="50"/>
      <c r="E7" s="50"/>
      <c r="F7" s="50"/>
      <c r="G7" s="41"/>
      <c r="H7" s="35"/>
      <c r="I7" s="35"/>
      <c r="J7" s="35"/>
      <c r="K7" s="33"/>
      <c r="L7" s="30"/>
      <c r="M7" s="30"/>
      <c r="N7" t="s">
        <v>508</v>
      </c>
    </row>
    <row r="8" spans="1:14" ht="14.4" customHeight="1" x14ac:dyDescent="0.55000000000000004">
      <c r="A8" s="28" t="s">
        <v>427</v>
      </c>
      <c r="B8" s="47" t="s">
        <v>428</v>
      </c>
      <c r="C8" s="47"/>
      <c r="D8" s="47"/>
      <c r="E8" s="47"/>
      <c r="F8" s="48"/>
      <c r="G8" s="42"/>
      <c r="H8" s="36"/>
      <c r="I8" s="36"/>
      <c r="J8" s="36"/>
      <c r="K8" s="37"/>
      <c r="L8" s="38"/>
      <c r="M8" s="38"/>
      <c r="N8" t="s">
        <v>508</v>
      </c>
    </row>
    <row r="9" spans="1:14" x14ac:dyDescent="0.55000000000000004">
      <c r="A9" s="28"/>
      <c r="B9" s="47"/>
      <c r="C9" s="47"/>
      <c r="D9" s="47"/>
      <c r="E9" s="47"/>
      <c r="F9" s="48"/>
      <c r="G9" s="42"/>
      <c r="H9" s="36"/>
      <c r="I9" s="36"/>
      <c r="J9" s="36"/>
      <c r="K9" s="37"/>
      <c r="L9" s="38"/>
      <c r="M9" s="38"/>
      <c r="N9" t="s">
        <v>508</v>
      </c>
    </row>
    <row r="10" spans="1:14" x14ac:dyDescent="0.55000000000000004">
      <c r="A10" s="28" t="s">
        <v>429</v>
      </c>
      <c r="B10" s="8" t="s">
        <v>96</v>
      </c>
      <c r="C10" s="39"/>
      <c r="D10" s="39"/>
      <c r="E10" s="39"/>
      <c r="F10" s="39"/>
      <c r="G10" s="40"/>
      <c r="H10" s="35"/>
      <c r="I10" s="35"/>
      <c r="J10" s="35"/>
      <c r="K10" s="33"/>
      <c r="L10" s="30"/>
      <c r="M10" s="30"/>
      <c r="N10" t="s">
        <v>508</v>
      </c>
    </row>
    <row r="11" spans="1:14" x14ac:dyDescent="0.55000000000000004">
      <c r="A11" s="28" t="s">
        <v>430</v>
      </c>
      <c r="B11" s="1" t="s">
        <v>99</v>
      </c>
      <c r="C11" s="39"/>
      <c r="D11" s="39"/>
      <c r="E11" s="39"/>
      <c r="F11" s="39"/>
      <c r="G11" s="40"/>
      <c r="H11" s="35"/>
      <c r="I11" s="35"/>
      <c r="J11" s="35"/>
      <c r="K11" s="33"/>
      <c r="L11" s="30"/>
      <c r="M11" s="30"/>
      <c r="N11" t="s">
        <v>508</v>
      </c>
    </row>
    <row r="12" spans="1:14" ht="15.6" x14ac:dyDescent="0.55000000000000004">
      <c r="A12" s="46" t="s">
        <v>440</v>
      </c>
      <c r="B12" s="46"/>
      <c r="C12" s="46"/>
      <c r="D12" s="46"/>
      <c r="E12" s="46"/>
      <c r="F12" s="46"/>
      <c r="G12" s="46"/>
      <c r="H12" s="46"/>
      <c r="I12" s="46"/>
      <c r="J12" s="46"/>
      <c r="K12" s="46"/>
      <c r="L12" s="46"/>
      <c r="M12" s="46"/>
      <c r="N12" t="s">
        <v>508</v>
      </c>
    </row>
    <row r="19" spans="10:10" x14ac:dyDescent="0.55000000000000004">
      <c r="J19" s="40"/>
    </row>
  </sheetData>
  <mergeCells count="9">
    <mergeCell ref="A1:M1"/>
    <mergeCell ref="A12:M12"/>
    <mergeCell ref="B8:F9"/>
    <mergeCell ref="B7:F7"/>
    <mergeCell ref="B6:F6"/>
    <mergeCell ref="B5:F5"/>
    <mergeCell ref="B2:F2"/>
    <mergeCell ref="B3:F3"/>
    <mergeCell ref="B4:F4"/>
  </mergeCells>
  <phoneticPr fontId="16" type="noConversion"/>
  <hyperlinks>
    <hyperlink ref="B10" r:id="rId1" xr:uid="{CF28EC37-2A5D-43E8-A96E-D40D6E503301}"/>
  </hyperlinks>
  <pageMargins left="0.7" right="0.7" top="0.75" bottom="0.75" header="0.3" footer="0.3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S1 README</vt:lpstr>
      <vt:lpstr>S2 Router</vt:lpstr>
      <vt:lpstr>S3 Habitats</vt:lpstr>
      <vt:lpstr>S4 Grammar</vt:lpstr>
      <vt:lpstr>S5 Calibration</vt:lpstr>
      <vt:lpstr>Example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Shane Conrad</cp:lastModifiedBy>
  <dcterms:modified xsi:type="dcterms:W3CDTF">2026-09-08T23:18:51Z</dcterms:modified>
</cp:coreProperties>
</file>